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-105" yWindow="-105" windowWidth="21840" windowHeight="13740"/>
  </bookViews>
  <sheets>
    <sheet name="表一 企（事）业单位基本情况" sheetId="1" r:id="rId1"/>
    <sheet name="表二 区域基本情况" sheetId="19" r:id="rId2"/>
    <sheet name="表三 区域财务经济情况" sheetId="20" r:id="rId3"/>
    <sheet name="表四 污水处理厂运行情况" sheetId="18" r:id="rId4"/>
    <sheet name="表五 污水处理厂能耗" sheetId="21" r:id="rId5"/>
    <sheet name="表六 财务经济" sheetId="22" r:id="rId6"/>
  </sheets>
  <definedNames>
    <definedName name="_xlnm._FilterDatabase" localSheetId="0" hidden="1">'表一 企（事）业单位基本情况'!$B$5:$EC$5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21"/>
  <c r="Q6" i="22"/>
  <c r="S6" l="1"/>
  <c r="V6"/>
  <c r="S7" i="21"/>
  <c r="R7"/>
  <c r="J7"/>
  <c r="BC8" i="18"/>
  <c r="BB8"/>
  <c r="BA8"/>
  <c r="AZ8"/>
  <c r="AY8"/>
  <c r="AX8"/>
  <c r="Z8" i="19"/>
  <c r="K8" l="1"/>
  <c r="N6" i="22" l="1"/>
  <c r="M6"/>
</calcChain>
</file>

<file path=xl/sharedStrings.xml><?xml version="1.0" encoding="utf-8"?>
<sst xmlns="http://schemas.openxmlformats.org/spreadsheetml/2006/main" count="294" uniqueCount="191">
  <si>
    <t>事业单位</t>
  </si>
  <si>
    <t>国有独资企业</t>
  </si>
  <si>
    <t>集体企业</t>
  </si>
  <si>
    <t>私营企业</t>
  </si>
  <si>
    <t>股份制企业</t>
  </si>
  <si>
    <t>外商投资企业</t>
  </si>
  <si>
    <t>其它</t>
  </si>
  <si>
    <t>控股股东名称</t>
  </si>
  <si>
    <t>持股比例（%）</t>
  </si>
  <si>
    <t>所得税</t>
  </si>
  <si>
    <t>（平方千米）</t>
    <phoneticPr fontId="9" type="noConversion"/>
  </si>
  <si>
    <t>（万m³）</t>
    <phoneticPr fontId="9" type="noConversion"/>
  </si>
  <si>
    <t>设施水平</t>
    <phoneticPr fontId="9" type="noConversion"/>
  </si>
  <si>
    <t>污水处理能力</t>
    <phoneticPr fontId="9" type="noConversion"/>
  </si>
  <si>
    <t>管网长度</t>
    <phoneticPr fontId="9" type="noConversion"/>
  </si>
  <si>
    <t>（万m³/日）</t>
    <phoneticPr fontId="9" type="noConversion"/>
  </si>
  <si>
    <t>（千米）</t>
    <phoneticPr fontId="9" type="noConversion"/>
  </si>
  <si>
    <t>泵站抽升能力</t>
    <phoneticPr fontId="9" type="noConversion"/>
  </si>
  <si>
    <t>（万m³/小时）</t>
    <phoneticPr fontId="9" type="noConversion"/>
  </si>
  <si>
    <t>其他</t>
    <phoneticPr fontId="9" type="noConversion"/>
  </si>
  <si>
    <t>（%）</t>
    <phoneticPr fontId="9" type="noConversion"/>
  </si>
  <si>
    <t>（万人）</t>
    <phoneticPr fontId="9" type="noConversion"/>
  </si>
  <si>
    <t>污水处理费
收费标准</t>
    <phoneticPr fontId="9" type="noConversion"/>
  </si>
  <si>
    <t>（元/m³）</t>
    <phoneticPr fontId="9" type="noConversion"/>
  </si>
  <si>
    <t>（万元）</t>
    <phoneticPr fontId="9" type="noConversion"/>
  </si>
  <si>
    <t>污水处理厂建设运行支出</t>
    <phoneticPr fontId="9" type="noConversion"/>
  </si>
  <si>
    <t>管网建设运行支出</t>
    <phoneticPr fontId="9" type="noConversion"/>
  </si>
  <si>
    <t>总量</t>
    <phoneticPr fontId="9" type="noConversion"/>
  </si>
  <si>
    <t>分表四   污 水 处 理 厂 运 行 情 况</t>
    <phoneticPr fontId="9" type="noConversion"/>
  </si>
  <si>
    <t>污水处理总量</t>
    <phoneticPr fontId="11" type="noConversion"/>
  </si>
  <si>
    <t xml:space="preserve">（万m³） </t>
    <phoneticPr fontId="11" type="noConversion"/>
  </si>
  <si>
    <t>再生水利用量</t>
    <phoneticPr fontId="11" type="noConversion"/>
  </si>
  <si>
    <t>处理能力
（万m³/日）</t>
    <phoneticPr fontId="9" type="noConversion"/>
  </si>
  <si>
    <t>处理工艺</t>
    <phoneticPr fontId="9" type="noConversion"/>
  </si>
  <si>
    <t>BOD</t>
    <phoneticPr fontId="9" type="noConversion"/>
  </si>
  <si>
    <t>COD</t>
    <phoneticPr fontId="9" type="noConversion"/>
  </si>
  <si>
    <t>SS</t>
    <phoneticPr fontId="9" type="noConversion"/>
  </si>
  <si>
    <t>氨氮</t>
    <phoneticPr fontId="9" type="noConversion"/>
  </si>
  <si>
    <t>总氮</t>
    <phoneticPr fontId="9" type="noConversion"/>
  </si>
  <si>
    <t>总磷</t>
    <phoneticPr fontId="9" type="noConversion"/>
  </si>
  <si>
    <t>（mg/L）</t>
    <phoneticPr fontId="9" type="noConversion"/>
  </si>
  <si>
    <t>进水</t>
    <phoneticPr fontId="9" type="noConversion"/>
  </si>
  <si>
    <t>排放</t>
    <phoneticPr fontId="9" type="noConversion"/>
  </si>
  <si>
    <t>（万吨）</t>
    <phoneticPr fontId="9" type="noConversion"/>
  </si>
  <si>
    <t>（万m³）</t>
    <phoneticPr fontId="9" type="noConversion"/>
  </si>
  <si>
    <t>处理水量</t>
    <phoneticPr fontId="9" type="noConversion"/>
  </si>
  <si>
    <r>
      <t>（KW</t>
    </r>
    <r>
      <rPr>
        <sz val="12"/>
        <rFont val="Calibri"/>
        <family val="2"/>
      </rPr>
      <t>·</t>
    </r>
    <r>
      <rPr>
        <sz val="9.6"/>
        <rFont val="宋体"/>
        <family val="3"/>
        <charset val="134"/>
      </rPr>
      <t>h）</t>
    </r>
    <phoneticPr fontId="11" type="noConversion"/>
  </si>
  <si>
    <t>（吨）</t>
    <phoneticPr fontId="11" type="noConversion"/>
  </si>
  <si>
    <t>污水处理厂名称</t>
    <phoneticPr fontId="11" type="noConversion"/>
  </si>
  <si>
    <t>1-3年</t>
    <phoneticPr fontId="9" type="noConversion"/>
  </si>
  <si>
    <t>1年以下</t>
    <phoneticPr fontId="9" type="noConversion"/>
  </si>
  <si>
    <t>3年以上</t>
    <phoneticPr fontId="9" type="noConversion"/>
  </si>
  <si>
    <t>（%）</t>
    <phoneticPr fontId="9" type="noConversion"/>
  </si>
  <si>
    <t>20年以下</t>
    <phoneticPr fontId="9" type="noConversion"/>
  </si>
  <si>
    <t>20-50年</t>
    <phoneticPr fontId="9" type="noConversion"/>
  </si>
  <si>
    <t>50年以上</t>
    <phoneticPr fontId="9" type="noConversion"/>
  </si>
  <si>
    <t>（个）</t>
    <phoneticPr fontId="9" type="noConversion"/>
  </si>
  <si>
    <t>排水体制</t>
    <phoneticPr fontId="9" type="noConversion"/>
  </si>
  <si>
    <t>管网长度</t>
    <phoneticPr fontId="9" type="noConversion"/>
  </si>
  <si>
    <t>（千米）</t>
    <phoneticPr fontId="9" type="noConversion"/>
  </si>
  <si>
    <t>合计</t>
    <phoneticPr fontId="9" type="noConversion"/>
  </si>
  <si>
    <t>污水</t>
    <phoneticPr fontId="9" type="noConversion"/>
  </si>
  <si>
    <t>雨水</t>
    <phoneticPr fontId="9" type="noConversion"/>
  </si>
  <si>
    <t>合流</t>
    <phoneticPr fontId="9" type="noConversion"/>
  </si>
  <si>
    <t>分表五   污 水 处 理 厂 能 耗 情 况</t>
    <phoneticPr fontId="9" type="noConversion"/>
  </si>
  <si>
    <t>合计</t>
    <phoneticPr fontId="11" type="noConversion"/>
  </si>
  <si>
    <t>建筑中水</t>
    <phoneticPr fontId="11" type="noConversion"/>
  </si>
  <si>
    <t>市政杂用</t>
    <phoneticPr fontId="11" type="noConversion"/>
  </si>
  <si>
    <t>工业</t>
    <phoneticPr fontId="11" type="noConversion"/>
  </si>
  <si>
    <t>农业灌溉</t>
    <phoneticPr fontId="11" type="noConversion"/>
  </si>
  <si>
    <t>景观、河道
补水</t>
    <phoneticPr fontId="11" type="noConversion"/>
  </si>
  <si>
    <t>土地利用</t>
    <phoneticPr fontId="11" type="noConversion"/>
  </si>
  <si>
    <t>建材利用</t>
    <phoneticPr fontId="11" type="noConversion"/>
  </si>
  <si>
    <t>焚烧</t>
    <phoneticPr fontId="11" type="noConversion"/>
  </si>
  <si>
    <t>填埋</t>
    <phoneticPr fontId="11" type="noConversion"/>
  </si>
  <si>
    <t>（人）</t>
    <phoneticPr fontId="9" type="noConversion"/>
  </si>
  <si>
    <t>（mm/小时）</t>
    <phoneticPr fontId="9" type="noConversion"/>
  </si>
  <si>
    <r>
      <t>（KW</t>
    </r>
    <r>
      <rPr>
        <sz val="12"/>
        <rFont val="宋体"/>
        <family val="2"/>
        <charset val="134"/>
      </rPr>
      <t>·</t>
    </r>
    <r>
      <rPr>
        <sz val="9.6"/>
        <rFont val="宋体"/>
        <family val="3"/>
        <charset val="134"/>
      </rPr>
      <t>h/m³）</t>
    </r>
    <phoneticPr fontId="11" type="noConversion"/>
  </si>
  <si>
    <t>（kg/t）</t>
    <phoneticPr fontId="9" type="noConversion"/>
  </si>
  <si>
    <t>厂网一体</t>
    <phoneticPr fontId="11" type="noConversion"/>
  </si>
  <si>
    <t>其他</t>
    <phoneticPr fontId="9" type="noConversion"/>
  </si>
  <si>
    <t xml:space="preserve">分表六    财 务 经 济  </t>
    <phoneticPr fontId="9" type="noConversion"/>
  </si>
  <si>
    <t>污水处理厂名称</t>
    <phoneticPr fontId="9" type="noConversion"/>
  </si>
  <si>
    <t>运营费收入与纳税
（万元）</t>
    <phoneticPr fontId="9" type="noConversion"/>
  </si>
  <si>
    <t>单位从业人员</t>
    <phoneticPr fontId="9" type="noConversion"/>
  </si>
  <si>
    <t>期初负债总额</t>
    <phoneticPr fontId="9" type="noConversion"/>
  </si>
  <si>
    <t>期末负债总额</t>
    <phoneticPr fontId="9" type="noConversion"/>
  </si>
  <si>
    <t>（人/万m³）</t>
    <phoneticPr fontId="9" type="noConversion"/>
  </si>
  <si>
    <t>分表三   区 域 财 务 经 济 情 况</t>
    <phoneticPr fontId="11" type="noConversion"/>
  </si>
  <si>
    <t>年平均</t>
    <phoneticPr fontId="9" type="noConversion"/>
  </si>
  <si>
    <t>最大值</t>
    <phoneticPr fontId="9" type="noConversion"/>
  </si>
  <si>
    <t>最小值</t>
    <phoneticPr fontId="9" type="noConversion"/>
  </si>
  <si>
    <t>超能力水价</t>
    <phoneticPr fontId="9" type="noConversion"/>
  </si>
  <si>
    <t>正常水价</t>
    <phoneticPr fontId="9" type="noConversion"/>
  </si>
  <si>
    <t>保底水价对应负荷率</t>
    <phoneticPr fontId="9" type="noConversion"/>
  </si>
  <si>
    <t>（%）</t>
    <phoneticPr fontId="9" type="noConversion"/>
  </si>
  <si>
    <t>所在地</t>
    <phoneticPr fontId="11" type="noConversion"/>
  </si>
  <si>
    <t>合流制溢流污染
控制情况
（以降雨强度计）</t>
    <phoneticPr fontId="9" type="noConversion"/>
  </si>
  <si>
    <t>雨水径流污染
控制情况
（以降雨强度计）</t>
    <phoneticPr fontId="9" type="noConversion"/>
  </si>
  <si>
    <t>所在地
（县、市、区、旗）</t>
    <phoneticPr fontId="9" type="noConversion"/>
  </si>
  <si>
    <t>单位名称</t>
    <phoneticPr fontId="11" type="noConversion"/>
  </si>
  <si>
    <t>所属
水务集团</t>
    <phoneticPr fontId="9" type="noConversion"/>
  </si>
  <si>
    <t>期初</t>
    <phoneticPr fontId="9" type="noConversion"/>
  </si>
  <si>
    <t>期末</t>
    <phoneticPr fontId="9" type="noConversion"/>
  </si>
  <si>
    <t>分流</t>
    <phoneticPr fontId="9" type="noConversion"/>
  </si>
  <si>
    <t>合流</t>
    <phoneticPr fontId="9" type="noConversion"/>
  </si>
  <si>
    <t>1、单位名称</t>
    <phoneticPr fontId="11" type="noConversion"/>
  </si>
  <si>
    <t>2、运维范围</t>
    <phoneticPr fontId="11" type="noConversion"/>
  </si>
  <si>
    <t>3、企业性质</t>
    <phoneticPr fontId="11" type="noConversion"/>
  </si>
  <si>
    <t>4、设施能力</t>
    <phoneticPr fontId="9" type="noConversion"/>
  </si>
  <si>
    <t>5、处理水量</t>
    <phoneticPr fontId="11" type="noConversion"/>
  </si>
  <si>
    <t>1、服务区域面积</t>
    <phoneticPr fontId="9" type="noConversion"/>
  </si>
  <si>
    <t>2、服务人口</t>
    <phoneticPr fontId="9" type="noConversion"/>
  </si>
  <si>
    <t>3、污水处理量</t>
    <phoneticPr fontId="9" type="noConversion"/>
  </si>
  <si>
    <t>4、污水处理能力</t>
    <phoneticPr fontId="9" type="noConversion"/>
  </si>
  <si>
    <t>6、再生水
管道长度</t>
    <phoneticPr fontId="9" type="noConversion"/>
  </si>
  <si>
    <t>7、泵站抽升能力</t>
    <phoneticPr fontId="9" type="noConversion"/>
  </si>
  <si>
    <t>8、排涝能力占比
（以重现期计）</t>
    <phoneticPr fontId="9" type="noConversion"/>
  </si>
  <si>
    <t>9、内涝防治能力占比
（以设计防洪标准计）</t>
    <phoneticPr fontId="9" type="noConversion"/>
  </si>
  <si>
    <t>10、内涝积水点
数量</t>
    <phoneticPr fontId="9" type="noConversion"/>
  </si>
  <si>
    <t>11、城市面源污染控制</t>
    <phoneticPr fontId="9" type="noConversion"/>
  </si>
  <si>
    <t>12、入河排水口数量</t>
    <phoneticPr fontId="9" type="noConversion"/>
  </si>
  <si>
    <t>13、旱天排水
数量</t>
    <phoneticPr fontId="9" type="noConversion"/>
  </si>
  <si>
    <t>14、再生水利用量</t>
    <phoneticPr fontId="9" type="noConversion"/>
  </si>
  <si>
    <t>1、污水处理费</t>
    <phoneticPr fontId="11" type="noConversion"/>
  </si>
  <si>
    <t>2、再生水费</t>
    <phoneticPr fontId="11" type="noConversion"/>
  </si>
  <si>
    <t>3、污水处理费
收费总量</t>
    <phoneticPr fontId="9" type="noConversion"/>
  </si>
  <si>
    <t>4、排水许可证
发放数量</t>
    <phoneticPr fontId="11" type="noConversion"/>
  </si>
  <si>
    <t>5、管网建设费用</t>
    <phoneticPr fontId="9" type="noConversion"/>
  </si>
  <si>
    <t>6、管网养护费用</t>
    <phoneticPr fontId="11" type="noConversion"/>
  </si>
  <si>
    <t>7、管网改造费用</t>
    <phoneticPr fontId="9" type="noConversion"/>
  </si>
  <si>
    <t>8、泵站运行费用</t>
    <phoneticPr fontId="9" type="noConversion"/>
  </si>
  <si>
    <t>9、建设费用</t>
    <phoneticPr fontId="9" type="noConversion"/>
  </si>
  <si>
    <t>10、处理费用</t>
    <phoneticPr fontId="9" type="noConversion"/>
  </si>
  <si>
    <t>11、管网</t>
    <phoneticPr fontId="9" type="noConversion"/>
  </si>
  <si>
    <t>12、污水处理厂</t>
    <phoneticPr fontId="11" type="noConversion"/>
  </si>
  <si>
    <t>1、污水处理厂
名称</t>
    <phoneticPr fontId="9" type="noConversion"/>
  </si>
  <si>
    <t>2、所属水务集团</t>
    <phoneticPr fontId="9" type="noConversion"/>
  </si>
  <si>
    <t>3、处理能力
（万m³/日）</t>
    <phoneticPr fontId="9" type="noConversion"/>
  </si>
  <si>
    <t>4、上游管网情况
（厂网一体项目填写）</t>
    <phoneticPr fontId="9" type="noConversion"/>
  </si>
  <si>
    <t>5、执行排放标准</t>
    <phoneticPr fontId="9" type="noConversion"/>
  </si>
  <si>
    <t>6、污水处理工艺</t>
    <phoneticPr fontId="9" type="noConversion"/>
  </si>
  <si>
    <t>7、深度处理工艺</t>
    <phoneticPr fontId="9" type="noConversion"/>
  </si>
  <si>
    <t>8、污泥处理工艺</t>
    <phoneticPr fontId="9" type="noConversion"/>
  </si>
  <si>
    <t>9、消毒
工艺</t>
    <phoneticPr fontId="9" type="noConversion"/>
  </si>
  <si>
    <t>10、处理水量</t>
    <phoneticPr fontId="9" type="noConversion"/>
  </si>
  <si>
    <t>11、水质指标</t>
    <phoneticPr fontId="9" type="noConversion"/>
  </si>
  <si>
    <t>12、污染物削减率</t>
    <phoneticPr fontId="9" type="noConversion"/>
  </si>
  <si>
    <t>1、累计用电量</t>
    <phoneticPr fontId="11" type="noConversion"/>
  </si>
  <si>
    <t>2、单位水量
电耗</t>
    <phoneticPr fontId="11" type="noConversion"/>
  </si>
  <si>
    <t>3、污泥产量</t>
    <phoneticPr fontId="9" type="noConversion"/>
  </si>
  <si>
    <t>4、污泥含水率</t>
    <phoneticPr fontId="9" type="noConversion"/>
  </si>
  <si>
    <t>5、污泥处置量</t>
    <phoneticPr fontId="11" type="noConversion"/>
  </si>
  <si>
    <t>6、污泥脱水
药剂类型</t>
    <phoneticPr fontId="11" type="noConversion"/>
  </si>
  <si>
    <t>7、污泥脱水
药剂投加量</t>
    <phoneticPr fontId="11" type="noConversion"/>
  </si>
  <si>
    <t>8、干污泥脱水单位药耗</t>
    <phoneticPr fontId="9" type="noConversion"/>
  </si>
  <si>
    <t>9、再生水利用量</t>
    <phoneticPr fontId="9" type="noConversion"/>
  </si>
  <si>
    <t>10、消毒
药剂类型</t>
    <phoneticPr fontId="11" type="noConversion"/>
  </si>
  <si>
    <t>11、消毒
药剂使用量</t>
    <phoneticPr fontId="11" type="noConversion"/>
  </si>
  <si>
    <t>1、资产总额（万元）</t>
    <phoneticPr fontId="9" type="noConversion"/>
  </si>
  <si>
    <t>2、合同单价</t>
    <phoneticPr fontId="9" type="noConversion"/>
  </si>
  <si>
    <t>3、实际获得的运营费</t>
    <phoneticPr fontId="9" type="noConversion"/>
  </si>
  <si>
    <t>4、直接运营费</t>
    <phoneticPr fontId="9" type="noConversion"/>
  </si>
  <si>
    <t>5、增值税</t>
    <phoneticPr fontId="9" type="noConversion"/>
  </si>
  <si>
    <t>6、利润总额（万元）</t>
    <phoneticPr fontId="9" type="noConversion"/>
  </si>
  <si>
    <t>7、负债总额（万元）</t>
    <phoneticPr fontId="9" type="noConversion"/>
  </si>
  <si>
    <t>8、净资产收益率（%）</t>
    <phoneticPr fontId="9" type="noConversion"/>
  </si>
  <si>
    <t>9、资产负债率
（%）</t>
    <phoneticPr fontId="9" type="noConversion"/>
  </si>
  <si>
    <t>10、单位水量运行成本</t>
    <phoneticPr fontId="9" type="noConversion"/>
  </si>
  <si>
    <t>11、总计</t>
    <phoneticPr fontId="9" type="noConversion"/>
  </si>
  <si>
    <t>12、人员配置水平</t>
    <phoneticPr fontId="9" type="noConversion"/>
  </si>
  <si>
    <t>13、关键岗位总人数</t>
    <phoneticPr fontId="9" type="noConversion"/>
  </si>
  <si>
    <t>14、关键岗位持证上岗人数</t>
    <phoneticPr fontId="9" type="noConversion"/>
  </si>
  <si>
    <t>15、关键岗位持证上岗比例</t>
    <phoneticPr fontId="9" type="noConversion"/>
  </si>
  <si>
    <t>分表一   企 （事） 业 单 位 基 本 情 况</t>
    <phoneticPr fontId="11" type="noConversion"/>
  </si>
  <si>
    <t>污水处理</t>
    <phoneticPr fontId="11" type="noConversion"/>
  </si>
  <si>
    <t>管网</t>
    <phoneticPr fontId="11" type="noConversion"/>
  </si>
  <si>
    <t>从业人数总数</t>
    <phoneticPr fontId="9" type="noConversion"/>
  </si>
  <si>
    <t>（%）</t>
    <phoneticPr fontId="9" type="noConversion"/>
  </si>
  <si>
    <t>合流占比</t>
    <phoneticPr fontId="9" type="noConversion"/>
  </si>
  <si>
    <t>分流占比</t>
    <phoneticPr fontId="9" type="noConversion"/>
  </si>
  <si>
    <t>5、排水管道
长度</t>
    <phoneticPr fontId="9" type="noConversion"/>
  </si>
  <si>
    <t>排水管道长度</t>
    <phoneticPr fontId="9" type="noConversion"/>
  </si>
  <si>
    <t>单位：</t>
    <phoneticPr fontId="11" type="noConversion"/>
  </si>
  <si>
    <t>填报人：</t>
    <phoneticPr fontId="11" type="noConversion"/>
  </si>
  <si>
    <t>联系电话：</t>
    <phoneticPr fontId="11" type="noConversion"/>
  </si>
  <si>
    <r>
      <t>单位：</t>
    </r>
    <r>
      <rPr>
        <b/>
        <sz val="16"/>
        <rFont val="Times New Roman"/>
        <family val="1"/>
      </rPr>
      <t xml:space="preserve">          </t>
    </r>
    <phoneticPr fontId="9" type="noConversion"/>
  </si>
  <si>
    <r>
      <t>单位：</t>
    </r>
    <r>
      <rPr>
        <b/>
        <sz val="16"/>
        <rFont val="Times New Roman"/>
        <family val="1"/>
      </rPr>
      <t xml:space="preserve">          </t>
    </r>
    <phoneticPr fontId="11" type="noConversion"/>
  </si>
  <si>
    <t>单位：</t>
    <phoneticPr fontId="9" type="noConversion"/>
  </si>
  <si>
    <t>附件一</t>
    <phoneticPr fontId="11" type="noConversion"/>
  </si>
  <si>
    <t xml:space="preserve">                                           分表二   区 域 基 本 情 况</t>
    <phoneticPr fontId="9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</si>
</sst>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);[Red]\(0.00\)"/>
    <numFmt numFmtId="178" formatCode="0.00_ "/>
  </numFmts>
  <fonts count="25">
    <font>
      <sz val="12"/>
      <name val="宋体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1"/>
      <name val="微软雅黑"/>
      <family val="2"/>
      <charset val="134"/>
    </font>
    <font>
      <sz val="11"/>
      <name val="宋体"/>
      <family val="3"/>
      <charset val="134"/>
    </font>
    <font>
      <sz val="20"/>
      <name val="黑体"/>
      <family val="3"/>
      <charset val="134"/>
    </font>
    <font>
      <sz val="10"/>
      <name val="宋体"/>
      <family val="3"/>
      <charset val="134"/>
    </font>
    <font>
      <sz val="10"/>
      <name val="Arial"/>
      <family val="2"/>
    </font>
    <font>
      <b/>
      <sz val="16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微软雅黑"/>
      <family val="2"/>
      <charset val="134"/>
    </font>
    <font>
      <sz val="11"/>
      <color theme="1"/>
      <name val="宋体"/>
      <family val="3"/>
      <charset val="134"/>
    </font>
    <font>
      <sz val="20"/>
      <name val="黑体"/>
      <family val="3"/>
      <charset val="134"/>
    </font>
    <font>
      <sz val="12"/>
      <name val="宋体"/>
      <family val="3"/>
      <charset val="134"/>
    </font>
    <font>
      <sz val="12"/>
      <name val="Calibri"/>
      <family val="2"/>
    </font>
    <font>
      <sz val="9.6"/>
      <name val="宋体"/>
      <family val="3"/>
      <charset val="134"/>
    </font>
    <font>
      <sz val="12"/>
      <name val="宋体"/>
      <family val="2"/>
      <charset val="134"/>
    </font>
    <font>
      <sz val="15"/>
      <name val="仿宋"/>
      <family val="3"/>
      <charset val="134"/>
    </font>
    <font>
      <sz val="11"/>
      <name val="宋体"/>
      <family val="3"/>
      <charset val="134"/>
      <scheme val="minor"/>
    </font>
    <font>
      <sz val="12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b/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25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6" xfId="0" applyNumberFormat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177" fontId="6" fillId="0" borderId="1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0" xfId="1">
      <alignment vertical="center"/>
    </xf>
    <xf numFmtId="0" fontId="15" fillId="0" borderId="3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5" fillId="0" borderId="1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7" fontId="6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right" vertical="center"/>
    </xf>
    <xf numFmtId="0" fontId="15" fillId="0" borderId="1" xfId="1" applyBorder="1">
      <alignment vertical="center"/>
    </xf>
    <xf numFmtId="177" fontId="6" fillId="0" borderId="1" xfId="1" applyNumberFormat="1" applyFont="1" applyBorder="1">
      <alignment vertical="center"/>
    </xf>
    <xf numFmtId="0" fontId="15" fillId="0" borderId="0" xfId="0" applyFont="1" applyFill="1" applyAlignment="1">
      <alignment horizontal="center" vertical="center"/>
    </xf>
    <xf numFmtId="0" fontId="0" fillId="0" borderId="1" xfId="0" applyFill="1" applyBorder="1">
      <alignment vertical="center"/>
    </xf>
    <xf numFmtId="0" fontId="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78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 applyProtection="1">
      <alignment vertical="center"/>
      <protection locked="0"/>
    </xf>
    <xf numFmtId="0" fontId="21" fillId="0" borderId="0" xfId="0" applyFont="1">
      <alignment vertical="center"/>
    </xf>
    <xf numFmtId="0" fontId="15" fillId="0" borderId="1" xfId="0" applyFont="1" applyFill="1" applyBorder="1">
      <alignment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0" xfId="0" applyFont="1" applyProtection="1">
      <alignment vertical="center"/>
      <protection locked="0"/>
    </xf>
    <xf numFmtId="0" fontId="2" fillId="0" borderId="0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0" fillId="0" borderId="2" xfId="0" applyFill="1" applyBorder="1">
      <alignment vertical="center"/>
    </xf>
    <xf numFmtId="0" fontId="0" fillId="0" borderId="0" xfId="0" applyFill="1" applyBorder="1">
      <alignment vertical="center"/>
    </xf>
    <xf numFmtId="0" fontId="15" fillId="0" borderId="0" xfId="0" applyFont="1">
      <alignment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1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0" fontId="20" fillId="0" borderId="3" xfId="0" applyFont="1" applyFill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6" xfId="0" applyFont="1" applyFill="1" applyBorder="1" applyAlignment="1" applyProtection="1">
      <alignment horizontal="center" vertical="center" wrapText="1"/>
      <protection locked="0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12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23" fillId="0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center" wrapText="1"/>
    </xf>
    <xf numFmtId="178" fontId="4" fillId="0" borderId="11" xfId="0" applyNumberFormat="1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4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10" fillId="0" borderId="14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5" fillId="0" borderId="5" xfId="1" applyBorder="1" applyAlignment="1">
      <alignment horizontal="center" vertical="center"/>
    </xf>
    <xf numFmtId="0" fontId="15" fillId="0" borderId="6" xfId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5" fillId="0" borderId="5" xfId="1" applyBorder="1" applyAlignment="1">
      <alignment horizontal="center" vertical="center" wrapText="1"/>
    </xf>
    <xf numFmtId="0" fontId="15" fillId="0" borderId="11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1" xfId="1" applyBorder="1" applyAlignment="1">
      <alignment horizontal="center" vertical="center"/>
    </xf>
    <xf numFmtId="0" fontId="15" fillId="0" borderId="2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5" fillId="0" borderId="2" xfId="1" applyBorder="1" applyAlignment="1">
      <alignment horizontal="center" vertical="center"/>
    </xf>
    <xf numFmtId="0" fontId="15" fillId="0" borderId="4" xfId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B317"/>
  <sheetViews>
    <sheetView tabSelected="1" view="pageBreakPreview" zoomScaleSheetLayoutView="100" workbookViewId="0">
      <selection activeCell="A2" sqref="A2:U2"/>
    </sheetView>
  </sheetViews>
  <sheetFormatPr defaultColWidth="9" defaultRowHeight="14.25"/>
  <cols>
    <col min="1" max="1" width="9.375" customWidth="1"/>
    <col min="2" max="3" width="9.375" bestFit="1" customWidth="1"/>
    <col min="4" max="4" width="5.625" bestFit="1" customWidth="1"/>
    <col min="5" max="10" width="5.125" customWidth="1"/>
    <col min="11" max="15" width="6.25" customWidth="1"/>
    <col min="16" max="16" width="12.875" bestFit="1" customWidth="1"/>
    <col min="17" max="17" width="8.875" bestFit="1" customWidth="1"/>
    <col min="18" max="18" width="13.875" bestFit="1" customWidth="1"/>
    <col min="19" max="20" width="12.875" bestFit="1" customWidth="1"/>
  </cols>
  <sheetData>
    <row r="1" spans="1:29" ht="22.5" customHeight="1">
      <c r="A1" s="82" t="s">
        <v>189</v>
      </c>
    </row>
    <row r="2" spans="1:29" ht="39.950000000000003" customHeight="1">
      <c r="A2" s="87" t="s">
        <v>174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21"/>
    </row>
    <row r="3" spans="1:29" ht="29.25" customHeight="1">
      <c r="A3" s="88" t="s">
        <v>183</v>
      </c>
      <c r="B3" s="88"/>
      <c r="C3" s="88"/>
      <c r="D3" s="88"/>
      <c r="E3" s="8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21"/>
      <c r="AC3" s="21"/>
    </row>
    <row r="4" spans="1:29" s="67" customFormat="1" ht="44.1" customHeight="1">
      <c r="A4" s="89" t="s">
        <v>96</v>
      </c>
      <c r="B4" s="83" t="s">
        <v>106</v>
      </c>
      <c r="C4" s="83" t="s">
        <v>107</v>
      </c>
      <c r="D4" s="83"/>
      <c r="E4" s="83"/>
      <c r="F4" s="90" t="s">
        <v>108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85" t="s">
        <v>109</v>
      </c>
      <c r="R4" s="85"/>
      <c r="S4" s="85"/>
      <c r="T4" s="83" t="s">
        <v>110</v>
      </c>
      <c r="U4" s="83"/>
      <c r="V4" s="66"/>
      <c r="W4" s="66"/>
    </row>
    <row r="5" spans="1:29" s="67" customFormat="1" ht="18" customHeight="1">
      <c r="A5" s="89"/>
      <c r="B5" s="91"/>
      <c r="C5" s="83"/>
      <c r="D5" s="83"/>
      <c r="E5" s="83"/>
      <c r="F5" s="86" t="s">
        <v>0</v>
      </c>
      <c r="G5" s="85" t="s">
        <v>1</v>
      </c>
      <c r="H5" s="85" t="s">
        <v>2</v>
      </c>
      <c r="I5" s="85" t="s">
        <v>3</v>
      </c>
      <c r="J5" s="90" t="s">
        <v>4</v>
      </c>
      <c r="K5" s="90"/>
      <c r="L5" s="90"/>
      <c r="M5" s="90" t="s">
        <v>5</v>
      </c>
      <c r="N5" s="90"/>
      <c r="O5" s="90"/>
      <c r="P5" s="90" t="s">
        <v>6</v>
      </c>
      <c r="Q5" s="83" t="s">
        <v>13</v>
      </c>
      <c r="R5" s="85" t="s">
        <v>14</v>
      </c>
      <c r="S5" s="85" t="s">
        <v>17</v>
      </c>
      <c r="T5" s="83" t="s">
        <v>29</v>
      </c>
      <c r="U5" s="92" t="s">
        <v>31</v>
      </c>
      <c r="V5" s="66"/>
      <c r="W5" s="66"/>
    </row>
    <row r="6" spans="1:29" s="67" customFormat="1" ht="18" customHeight="1">
      <c r="A6" s="89"/>
      <c r="B6" s="91"/>
      <c r="C6" s="83" t="s">
        <v>79</v>
      </c>
      <c r="D6" s="84" t="s">
        <v>176</v>
      </c>
      <c r="E6" s="84" t="s">
        <v>175</v>
      </c>
      <c r="F6" s="86"/>
      <c r="G6" s="85"/>
      <c r="H6" s="85"/>
      <c r="I6" s="85"/>
      <c r="J6" s="85" t="s">
        <v>4</v>
      </c>
      <c r="K6" s="85" t="s">
        <v>7</v>
      </c>
      <c r="L6" s="85" t="s">
        <v>8</v>
      </c>
      <c r="M6" s="85" t="s">
        <v>5</v>
      </c>
      <c r="N6" s="85" t="s">
        <v>7</v>
      </c>
      <c r="O6" s="85" t="s">
        <v>8</v>
      </c>
      <c r="P6" s="90"/>
      <c r="Q6" s="83"/>
      <c r="R6" s="85"/>
      <c r="S6" s="85"/>
      <c r="T6" s="83"/>
      <c r="U6" s="92"/>
      <c r="V6" s="66"/>
      <c r="W6" s="66"/>
    </row>
    <row r="7" spans="1:29" s="67" customFormat="1" ht="18" customHeight="1">
      <c r="A7" s="89"/>
      <c r="B7" s="91"/>
      <c r="C7" s="83"/>
      <c r="D7" s="83"/>
      <c r="E7" s="83"/>
      <c r="F7" s="86"/>
      <c r="G7" s="85"/>
      <c r="H7" s="85"/>
      <c r="I7" s="85"/>
      <c r="J7" s="85"/>
      <c r="K7" s="85"/>
      <c r="L7" s="85"/>
      <c r="M7" s="85"/>
      <c r="N7" s="85"/>
      <c r="O7" s="85"/>
      <c r="P7" s="90"/>
      <c r="Q7" s="83" t="s">
        <v>15</v>
      </c>
      <c r="R7" s="85" t="s">
        <v>16</v>
      </c>
      <c r="S7" s="85" t="s">
        <v>18</v>
      </c>
      <c r="T7" s="83" t="s">
        <v>30</v>
      </c>
      <c r="U7" s="83" t="s">
        <v>30</v>
      </c>
      <c r="V7" s="66"/>
      <c r="W7" s="66"/>
    </row>
    <row r="8" spans="1:29" s="68" customFormat="1" ht="20.100000000000001" customHeight="1">
      <c r="A8" s="89"/>
      <c r="B8" s="91"/>
      <c r="C8" s="83"/>
      <c r="D8" s="83"/>
      <c r="E8" s="83"/>
      <c r="F8" s="86"/>
      <c r="G8" s="85"/>
      <c r="H8" s="85"/>
      <c r="I8" s="85"/>
      <c r="J8" s="85"/>
      <c r="K8" s="85"/>
      <c r="L8" s="85"/>
      <c r="M8" s="85"/>
      <c r="N8" s="85"/>
      <c r="O8" s="85"/>
      <c r="P8" s="90"/>
      <c r="Q8" s="83"/>
      <c r="R8" s="85"/>
      <c r="S8" s="85"/>
      <c r="T8" s="83"/>
      <c r="U8" s="83"/>
      <c r="V8" s="66"/>
      <c r="W8" s="66"/>
    </row>
    <row r="9" spans="1:29" ht="20.100000000000001" customHeight="1">
      <c r="A9" s="41"/>
      <c r="B9" s="41"/>
      <c r="C9" s="41"/>
      <c r="D9" s="41"/>
      <c r="E9" s="12"/>
      <c r="F9" s="12"/>
      <c r="G9" s="12"/>
      <c r="H9" s="12"/>
      <c r="I9" s="12"/>
      <c r="J9" s="12"/>
      <c r="K9" s="12"/>
      <c r="L9" s="19"/>
      <c r="M9" s="19"/>
      <c r="N9" s="19"/>
      <c r="O9" s="19"/>
      <c r="P9" s="19"/>
      <c r="Q9" s="19"/>
      <c r="R9" s="19"/>
      <c r="S9" s="20"/>
      <c r="T9" s="20"/>
      <c r="U9" s="33"/>
      <c r="V9" s="21"/>
    </row>
    <row r="10" spans="1:29" ht="20.100000000000001" customHeight="1">
      <c r="A10" s="42"/>
      <c r="B10" s="42"/>
      <c r="C10" s="42"/>
      <c r="D10" s="42"/>
      <c r="E10" s="5"/>
      <c r="F10" s="6"/>
      <c r="G10" s="13"/>
      <c r="H10" s="13"/>
      <c r="I10" s="13"/>
      <c r="J10" s="6"/>
      <c r="K10" s="6"/>
      <c r="L10" s="6"/>
      <c r="M10" s="6"/>
      <c r="N10" s="6"/>
      <c r="O10" s="6"/>
      <c r="P10" s="23"/>
      <c r="Q10" s="23"/>
      <c r="R10" s="23"/>
      <c r="S10" s="6"/>
      <c r="T10" s="6"/>
      <c r="U10" s="33"/>
      <c r="V10" s="21"/>
    </row>
    <row r="11" spans="1:29" ht="20.100000000000001" customHeight="1">
      <c r="A11" s="42"/>
      <c r="B11" s="42"/>
      <c r="C11" s="42"/>
      <c r="D11" s="42"/>
      <c r="E11" s="5"/>
      <c r="F11" s="6"/>
      <c r="G11" s="13"/>
      <c r="H11" s="13"/>
      <c r="I11" s="13"/>
      <c r="J11" s="6"/>
      <c r="K11" s="6"/>
      <c r="L11" s="6"/>
      <c r="M11" s="6"/>
      <c r="N11" s="6"/>
      <c r="O11" s="6"/>
      <c r="P11" s="23"/>
      <c r="Q11" s="23"/>
      <c r="R11" s="23"/>
      <c r="S11" s="6"/>
      <c r="T11" s="6"/>
      <c r="U11" s="9"/>
    </row>
    <row r="12" spans="1:29" ht="20.100000000000001" customHeight="1">
      <c r="A12" s="42"/>
      <c r="B12" s="42"/>
      <c r="C12" s="42"/>
      <c r="D12" s="42"/>
      <c r="E12" s="5"/>
      <c r="F12" s="6"/>
      <c r="G12" s="13"/>
      <c r="H12" s="13"/>
      <c r="I12" s="13"/>
      <c r="J12" s="6"/>
      <c r="K12" s="6"/>
      <c r="L12" s="6"/>
      <c r="M12" s="6"/>
      <c r="N12" s="6"/>
      <c r="O12" s="6"/>
      <c r="P12" s="23"/>
      <c r="Q12" s="23"/>
      <c r="R12" s="23"/>
      <c r="S12" s="6"/>
      <c r="T12" s="6"/>
      <c r="U12" s="9"/>
    </row>
    <row r="13" spans="1:29" ht="20.100000000000001" customHeight="1">
      <c r="A13" s="42"/>
      <c r="B13" s="42"/>
      <c r="C13" s="42"/>
      <c r="D13" s="42"/>
      <c r="E13" s="5"/>
      <c r="F13" s="6"/>
      <c r="G13" s="14"/>
      <c r="H13" s="14"/>
      <c r="I13" s="14"/>
      <c r="J13" s="6"/>
      <c r="K13" s="6"/>
      <c r="L13" s="6"/>
      <c r="M13" s="6"/>
      <c r="N13" s="6"/>
      <c r="O13" s="6"/>
      <c r="P13" s="23"/>
      <c r="Q13" s="23"/>
      <c r="R13" s="23"/>
      <c r="S13" s="6"/>
      <c r="T13" s="6"/>
      <c r="U13" s="9"/>
    </row>
    <row r="14" spans="1:29" ht="20.100000000000001" customHeight="1">
      <c r="A14" s="42"/>
      <c r="B14" s="42"/>
      <c r="C14" s="42"/>
      <c r="D14" s="42"/>
      <c r="E14" s="5"/>
      <c r="F14" s="6"/>
      <c r="G14" s="13"/>
      <c r="H14" s="13"/>
      <c r="I14" s="13"/>
      <c r="J14" s="6"/>
      <c r="K14" s="6"/>
      <c r="L14" s="6"/>
      <c r="M14" s="6"/>
      <c r="N14" s="6"/>
      <c r="O14" s="6"/>
      <c r="P14" s="23"/>
      <c r="Q14" s="23"/>
      <c r="R14" s="23"/>
      <c r="S14" s="6"/>
      <c r="T14" s="6"/>
      <c r="U14" s="9"/>
    </row>
    <row r="15" spans="1:29" ht="20.100000000000001" customHeight="1">
      <c r="A15" s="42"/>
      <c r="B15" s="42"/>
      <c r="C15" s="42"/>
      <c r="D15" s="42"/>
      <c r="E15" s="5"/>
      <c r="F15" s="6"/>
      <c r="G15" s="13"/>
      <c r="H15" s="13"/>
      <c r="I15" s="13"/>
      <c r="J15" s="6"/>
      <c r="K15" s="6"/>
      <c r="L15" s="6"/>
      <c r="M15" s="6"/>
      <c r="N15" s="6"/>
      <c r="O15" s="6"/>
      <c r="P15" s="23"/>
      <c r="Q15" s="23"/>
      <c r="R15" s="23"/>
      <c r="S15" s="6"/>
      <c r="T15" s="6"/>
      <c r="U15" s="9"/>
    </row>
    <row r="16" spans="1:29" ht="20.100000000000001" customHeight="1">
      <c r="A16" s="42"/>
      <c r="B16" s="42"/>
      <c r="C16" s="42"/>
      <c r="D16" s="42"/>
      <c r="E16" s="5"/>
      <c r="F16" s="6"/>
      <c r="G16" s="13"/>
      <c r="H16" s="13"/>
      <c r="I16" s="13"/>
      <c r="J16" s="6"/>
      <c r="K16" s="6"/>
      <c r="L16" s="6"/>
      <c r="M16" s="6"/>
      <c r="N16" s="6"/>
      <c r="O16" s="6"/>
      <c r="P16" s="23"/>
      <c r="Q16" s="23"/>
      <c r="R16" s="23"/>
      <c r="S16" s="6"/>
      <c r="T16" s="6"/>
      <c r="U16" s="9"/>
    </row>
    <row r="17" spans="1:132" ht="20.100000000000001" customHeight="1">
      <c r="A17" s="42"/>
      <c r="B17" s="42"/>
      <c r="C17" s="42"/>
      <c r="D17" s="42"/>
      <c r="E17" s="5"/>
      <c r="F17" s="6"/>
      <c r="G17" s="13"/>
      <c r="H17" s="13"/>
      <c r="I17" s="13"/>
      <c r="J17" s="6"/>
      <c r="K17" s="6"/>
      <c r="L17" s="6"/>
      <c r="M17" s="6"/>
      <c r="N17" s="6"/>
      <c r="O17" s="6"/>
      <c r="P17" s="23"/>
      <c r="Q17" s="23"/>
      <c r="R17" s="23"/>
      <c r="S17" s="6"/>
      <c r="T17" s="6"/>
      <c r="U17" s="9"/>
    </row>
    <row r="18" spans="1:132" ht="20.100000000000001" customHeight="1">
      <c r="A18" s="42"/>
      <c r="B18" s="42"/>
      <c r="C18" s="42"/>
      <c r="D18" s="42"/>
      <c r="E18" s="5"/>
      <c r="F18" s="6"/>
      <c r="G18" s="13"/>
      <c r="H18" s="13"/>
      <c r="I18" s="13"/>
      <c r="J18" s="6"/>
      <c r="K18" s="6"/>
      <c r="L18" s="6"/>
      <c r="M18" s="6"/>
      <c r="N18" s="6"/>
      <c r="O18" s="6"/>
      <c r="P18" s="23"/>
      <c r="Q18" s="23"/>
      <c r="R18" s="23"/>
      <c r="S18" s="6"/>
      <c r="T18" s="6"/>
      <c r="U18" s="9"/>
    </row>
    <row r="19" spans="1:132" s="10" customFormat="1" ht="20.100000000000001" customHeight="1">
      <c r="A19" s="43"/>
      <c r="B19" s="43"/>
      <c r="C19" s="43"/>
      <c r="D19" s="43"/>
      <c r="E19" s="7"/>
      <c r="F19" s="8"/>
      <c r="G19" s="15"/>
      <c r="H19" s="15"/>
      <c r="I19" s="15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</row>
    <row r="20" spans="1:132" ht="20.100000000000001" customHeight="1">
      <c r="A20" s="76"/>
      <c r="B20" s="76" t="s">
        <v>184</v>
      </c>
      <c r="C20" s="76"/>
      <c r="D20" s="76"/>
      <c r="E20" s="76"/>
      <c r="F20" s="76"/>
      <c r="G20" s="76"/>
      <c r="H20" s="76"/>
      <c r="I20" s="76"/>
      <c r="J20" s="76"/>
      <c r="K20" s="76" t="s">
        <v>185</v>
      </c>
      <c r="L20" s="76"/>
      <c r="M20" s="18"/>
      <c r="N20" s="18"/>
      <c r="O20" s="18"/>
      <c r="P20" s="18"/>
      <c r="Q20" s="18"/>
      <c r="R20" s="18"/>
      <c r="S20" s="18"/>
      <c r="T20" s="18"/>
    </row>
    <row r="21" spans="1:132" ht="20.100000000000001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  <row r="22" spans="1:132" ht="20.100000000000001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spans="1:132" ht="20.100000000000001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132" ht="20.100000000000001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</row>
    <row r="25" spans="1:132" ht="20.100000000000001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</row>
    <row r="26" spans="1:132" ht="20.100000000000001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</row>
    <row r="27" spans="1:132" ht="20.100000000000001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</row>
    <row r="28" spans="1:132" ht="20.100000000000001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</row>
    <row r="29" spans="1:132" ht="20.100000000000001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</row>
    <row r="30" spans="1:132" ht="20.100000000000001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</row>
    <row r="31" spans="1:132" ht="20.100000000000001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</row>
    <row r="32" spans="1:132" ht="20.100000000000001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0" ht="20.100000000000001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</row>
    <row r="34" spans="1:20" ht="20.100000000000001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</row>
    <row r="35" spans="1:20" ht="20.100000000000001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</row>
    <row r="36" spans="1:20" ht="20.100000000000001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</row>
    <row r="37" spans="1:20" ht="20.100000000000001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</row>
    <row r="38" spans="1:20" ht="20.100000000000001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ht="20.100000000000001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0" spans="1:20" ht="20.100000000000001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</row>
    <row r="41" spans="1:20" ht="20.100000000000001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</row>
    <row r="42" spans="1:20" ht="20.100000000000001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</row>
    <row r="43" spans="1:20" ht="20.100000000000001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</row>
    <row r="44" spans="1:20" ht="20.100000000000001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</row>
    <row r="45" spans="1:20" ht="20.100000000000001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</row>
    <row r="46" spans="1:20" ht="20.100000000000001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</row>
    <row r="47" spans="1:20" ht="20.100000000000001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</row>
    <row r="48" spans="1:20" ht="20.100000000000001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</row>
    <row r="49" spans="1:20" ht="20.100000000000001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</row>
    <row r="50" spans="1:20" ht="20.100000000000001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</row>
    <row r="51" spans="1:20" ht="20.100000000000001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</row>
    <row r="52" spans="1:20" ht="20.100000000000001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</row>
    <row r="53" spans="1:20" ht="20.100000000000001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</row>
    <row r="54" spans="1:20" ht="20.100000000000001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</row>
    <row r="55" spans="1:20" ht="20.100000000000001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</row>
    <row r="56" spans="1:20" ht="20.100000000000001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</row>
    <row r="57" spans="1:20" ht="20.100000000000001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</row>
    <row r="58" spans="1:20" ht="20.100000000000001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</row>
    <row r="59" spans="1:20" ht="20.100000000000001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</row>
    <row r="60" spans="1:20" ht="20.100000000000001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</row>
    <row r="61" spans="1:20" ht="20.100000000000001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</row>
    <row r="62" spans="1:20" ht="20.100000000000001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</row>
    <row r="63" spans="1:20" ht="20.100000000000001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</row>
    <row r="64" spans="1:20" ht="20.100000000000001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</row>
    <row r="65" spans="1:20" ht="20.100000000000001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</row>
    <row r="66" spans="1:20" ht="20.100000000000001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</row>
    <row r="67" spans="1:20" ht="20.100000000000001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</row>
    <row r="68" spans="1:20" ht="20.100000000000001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</row>
    <row r="69" spans="1:20" ht="20.100000000000001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</row>
    <row r="70" spans="1:20" ht="20.100000000000001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</row>
    <row r="71" spans="1:20" ht="20.100000000000001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</row>
    <row r="72" spans="1:20" ht="20.100000000000001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</row>
    <row r="73" spans="1:20" ht="20.100000000000001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</row>
    <row r="74" spans="1:20" ht="20.100000000000001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</row>
    <row r="75" spans="1:20" ht="20.100000000000001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</row>
    <row r="76" spans="1:20" ht="20.100000000000001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</row>
    <row r="77" spans="1:20" ht="20.100000000000001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</row>
    <row r="78" spans="1:20" ht="20.100000000000001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</row>
    <row r="79" spans="1:20" ht="20.100000000000001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</row>
    <row r="80" spans="1:20" ht="20.100000000000001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</row>
    <row r="81" spans="1:20" ht="20.100000000000001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</row>
    <row r="82" spans="1:20" ht="20.100000000000001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</row>
    <row r="83" spans="1:20" ht="20.100000000000001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</row>
    <row r="84" spans="1:20" ht="20.100000000000001" customHeight="1"/>
    <row r="85" spans="1:20" ht="20.100000000000001" customHeight="1"/>
    <row r="86" spans="1:20" ht="20.100000000000001" customHeight="1"/>
    <row r="87" spans="1:20" ht="20.100000000000001" customHeight="1"/>
    <row r="88" spans="1:20" ht="20.100000000000001" customHeight="1"/>
    <row r="89" spans="1:20" ht="20.100000000000001" customHeight="1"/>
    <row r="90" spans="1:20" ht="20.100000000000001" customHeight="1"/>
    <row r="91" spans="1:20" ht="20.100000000000001" customHeight="1"/>
    <row r="92" spans="1:20" ht="20.100000000000001" customHeight="1"/>
    <row r="93" spans="1:20" ht="20.100000000000001" customHeight="1"/>
    <row r="94" spans="1:20" ht="20.100000000000001" customHeight="1"/>
    <row r="95" spans="1:20" ht="20.100000000000001" customHeight="1"/>
    <row r="96" spans="1:20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</sheetData>
  <mergeCells count="34">
    <mergeCell ref="U5:U6"/>
    <mergeCell ref="U7:U8"/>
    <mergeCell ref="R7:R8"/>
    <mergeCell ref="S7:S8"/>
    <mergeCell ref="A2:U2"/>
    <mergeCell ref="A3:E3"/>
    <mergeCell ref="A4:A8"/>
    <mergeCell ref="F4:P4"/>
    <mergeCell ref="T4:U4"/>
    <mergeCell ref="B4:B8"/>
    <mergeCell ref="N6:N8"/>
    <mergeCell ref="O6:O8"/>
    <mergeCell ref="P5:P8"/>
    <mergeCell ref="J5:L5"/>
    <mergeCell ref="M5:O5"/>
    <mergeCell ref="M6:M8"/>
    <mergeCell ref="T5:T6"/>
    <mergeCell ref="T7:T8"/>
    <mergeCell ref="C4:E5"/>
    <mergeCell ref="C6:C8"/>
    <mergeCell ref="D6:D8"/>
    <mergeCell ref="E6:E8"/>
    <mergeCell ref="Q5:Q6"/>
    <mergeCell ref="Q4:S4"/>
    <mergeCell ref="R5:R6"/>
    <mergeCell ref="F5:F8"/>
    <mergeCell ref="G5:G8"/>
    <mergeCell ref="H5:H8"/>
    <mergeCell ref="I5:I8"/>
    <mergeCell ref="J6:J8"/>
    <mergeCell ref="K6:K8"/>
    <mergeCell ref="L6:L8"/>
    <mergeCell ref="S5:S6"/>
    <mergeCell ref="Q7:Q8"/>
  </mergeCells>
  <phoneticPr fontId="11" type="noConversion"/>
  <printOptions horizontalCentered="1"/>
  <pageMargins left="0" right="0" top="0" bottom="0" header="0" footer="0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13"/>
  <sheetViews>
    <sheetView view="pageBreakPreview" zoomScale="85" zoomScaleSheetLayoutView="85" workbookViewId="0">
      <selection activeCell="A3" sqref="A3:A7"/>
    </sheetView>
  </sheetViews>
  <sheetFormatPr defaultColWidth="9" defaultRowHeight="14.25"/>
  <cols>
    <col min="1" max="1" width="18.125" customWidth="1"/>
    <col min="2" max="2" width="9.75" bestFit="1" customWidth="1"/>
    <col min="3" max="3" width="10" customWidth="1"/>
    <col min="4" max="5" width="9.125" customWidth="1"/>
    <col min="6" max="6" width="9.5" customWidth="1"/>
    <col min="7" max="7" width="15.25" customWidth="1"/>
    <col min="8" max="8" width="9.5" customWidth="1"/>
    <col min="9" max="9" width="10.625" customWidth="1"/>
    <col min="10" max="10" width="5.125" bestFit="1" customWidth="1"/>
    <col min="11" max="11" width="6.125" bestFit="1" customWidth="1"/>
    <col min="12" max="12" width="5.125" bestFit="1" customWidth="1"/>
    <col min="13" max="13" width="11" customWidth="1"/>
    <col min="14" max="16" width="11.625" customWidth="1"/>
    <col min="17" max="19" width="11.375" customWidth="1"/>
    <col min="20" max="20" width="18.125" customWidth="1"/>
    <col min="21" max="21" width="17.75" customWidth="1"/>
    <col min="22" max="22" width="15.125" customWidth="1"/>
    <col min="23" max="23" width="12" customWidth="1"/>
    <col min="29" max="29" width="10.75" customWidth="1"/>
  </cols>
  <sheetData>
    <row r="1" spans="1:31" ht="39.950000000000003" customHeight="1">
      <c r="A1" s="252" t="s">
        <v>190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</row>
    <row r="2" spans="1:31" ht="20.100000000000001" customHeight="1">
      <c r="A2" s="75" t="s">
        <v>188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1"/>
      <c r="Y2" s="21"/>
    </row>
    <row r="3" spans="1:31" s="2" customFormat="1" ht="43.5" customHeight="1">
      <c r="A3" s="83" t="s">
        <v>99</v>
      </c>
      <c r="B3" s="137" t="s">
        <v>100</v>
      </c>
      <c r="C3" s="63" t="s">
        <v>111</v>
      </c>
      <c r="D3" s="63" t="s">
        <v>112</v>
      </c>
      <c r="E3" s="63" t="s">
        <v>113</v>
      </c>
      <c r="F3" s="116" t="s">
        <v>12</v>
      </c>
      <c r="G3" s="117"/>
      <c r="H3" s="117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9"/>
      <c r="V3" s="110" t="s">
        <v>120</v>
      </c>
      <c r="W3" s="111"/>
      <c r="X3" s="110" t="s">
        <v>121</v>
      </c>
      <c r="Y3" s="111"/>
      <c r="Z3" s="93" t="s">
        <v>123</v>
      </c>
      <c r="AA3" s="94"/>
      <c r="AB3" s="94"/>
      <c r="AC3" s="94"/>
      <c r="AD3" s="94"/>
      <c r="AE3" s="95"/>
    </row>
    <row r="4" spans="1:31" s="2" customFormat="1" ht="32.450000000000003" customHeight="1">
      <c r="A4" s="132"/>
      <c r="B4" s="137"/>
      <c r="C4" s="133" t="s">
        <v>10</v>
      </c>
      <c r="D4" s="124" t="s">
        <v>21</v>
      </c>
      <c r="E4" s="133" t="s">
        <v>11</v>
      </c>
      <c r="F4" s="123" t="s">
        <v>114</v>
      </c>
      <c r="G4" s="126" t="s">
        <v>181</v>
      </c>
      <c r="H4" s="127"/>
      <c r="I4" s="128"/>
      <c r="J4" s="120" t="s">
        <v>115</v>
      </c>
      <c r="K4" s="113" t="s">
        <v>116</v>
      </c>
      <c r="L4" s="114"/>
      <c r="M4" s="114"/>
      <c r="N4" s="115"/>
      <c r="O4" s="113" t="s">
        <v>117</v>
      </c>
      <c r="P4" s="114"/>
      <c r="Q4" s="115"/>
      <c r="R4" s="113" t="s">
        <v>118</v>
      </c>
      <c r="S4" s="114"/>
      <c r="T4" s="115"/>
      <c r="U4" s="120" t="s">
        <v>119</v>
      </c>
      <c r="V4" s="134" t="s">
        <v>97</v>
      </c>
      <c r="W4" s="136" t="s">
        <v>98</v>
      </c>
      <c r="X4" s="101" t="s">
        <v>27</v>
      </c>
      <c r="Y4" s="112" t="s">
        <v>122</v>
      </c>
      <c r="Z4" s="98" t="s">
        <v>65</v>
      </c>
      <c r="AA4" s="96" t="s">
        <v>66</v>
      </c>
      <c r="AB4" s="96" t="s">
        <v>67</v>
      </c>
      <c r="AC4" s="96" t="s">
        <v>68</v>
      </c>
      <c r="AD4" s="96" t="s">
        <v>69</v>
      </c>
      <c r="AE4" s="97" t="s">
        <v>70</v>
      </c>
    </row>
    <row r="5" spans="1:31" s="2" customFormat="1" ht="42" customHeight="1">
      <c r="A5" s="132"/>
      <c r="B5" s="137"/>
      <c r="C5" s="133"/>
      <c r="D5" s="123"/>
      <c r="E5" s="133"/>
      <c r="F5" s="124"/>
      <c r="G5" s="129"/>
      <c r="H5" s="130"/>
      <c r="I5" s="131"/>
      <c r="J5" s="121"/>
      <c r="K5" s="31" t="s">
        <v>60</v>
      </c>
      <c r="L5" s="31" t="s">
        <v>61</v>
      </c>
      <c r="M5" s="31" t="s">
        <v>62</v>
      </c>
      <c r="N5" s="31" t="s">
        <v>63</v>
      </c>
      <c r="O5" s="27" t="s">
        <v>50</v>
      </c>
      <c r="P5" s="27" t="s">
        <v>49</v>
      </c>
      <c r="Q5" s="27" t="s">
        <v>51</v>
      </c>
      <c r="R5" s="30" t="s">
        <v>53</v>
      </c>
      <c r="S5" s="30" t="s">
        <v>54</v>
      </c>
      <c r="T5" s="30" t="s">
        <v>55</v>
      </c>
      <c r="U5" s="121"/>
      <c r="V5" s="135"/>
      <c r="W5" s="136"/>
      <c r="X5" s="102"/>
      <c r="Y5" s="102"/>
      <c r="Z5" s="99"/>
      <c r="AA5" s="96"/>
      <c r="AB5" s="96"/>
      <c r="AC5" s="96"/>
      <c r="AD5" s="96"/>
      <c r="AE5" s="97"/>
    </row>
    <row r="6" spans="1:31" s="2" customFormat="1" ht="14.25" customHeight="1">
      <c r="A6" s="132"/>
      <c r="B6" s="137"/>
      <c r="C6" s="133"/>
      <c r="D6" s="123"/>
      <c r="E6" s="133"/>
      <c r="F6" s="124" t="s">
        <v>15</v>
      </c>
      <c r="G6" s="70" t="s">
        <v>182</v>
      </c>
      <c r="H6" s="70" t="s">
        <v>179</v>
      </c>
      <c r="I6" s="73" t="s">
        <v>180</v>
      </c>
      <c r="J6" s="125" t="s">
        <v>16</v>
      </c>
      <c r="K6" s="104" t="s">
        <v>18</v>
      </c>
      <c r="L6" s="105"/>
      <c r="M6" s="105"/>
      <c r="N6" s="106"/>
      <c r="O6" s="104" t="s">
        <v>52</v>
      </c>
      <c r="P6" s="105"/>
      <c r="Q6" s="106"/>
      <c r="R6" s="104" t="s">
        <v>20</v>
      </c>
      <c r="S6" s="105"/>
      <c r="T6" s="106"/>
      <c r="U6" s="122" t="s">
        <v>56</v>
      </c>
      <c r="V6" s="124" t="s">
        <v>76</v>
      </c>
      <c r="W6" s="124" t="s">
        <v>76</v>
      </c>
      <c r="X6" s="102"/>
      <c r="Y6" s="102"/>
      <c r="Z6" s="100"/>
      <c r="AA6" s="96"/>
      <c r="AB6" s="96"/>
      <c r="AC6" s="96"/>
      <c r="AD6" s="96"/>
      <c r="AE6" s="97"/>
    </row>
    <row r="7" spans="1:31" ht="20.100000000000001" customHeight="1">
      <c r="A7" s="132"/>
      <c r="B7" s="137"/>
      <c r="C7" s="133"/>
      <c r="D7" s="123"/>
      <c r="E7" s="133"/>
      <c r="F7" s="124"/>
      <c r="G7" s="72" t="s">
        <v>16</v>
      </c>
      <c r="H7" s="70" t="s">
        <v>178</v>
      </c>
      <c r="I7" s="71" t="s">
        <v>178</v>
      </c>
      <c r="J7" s="125"/>
      <c r="K7" s="107"/>
      <c r="L7" s="108"/>
      <c r="M7" s="108"/>
      <c r="N7" s="109"/>
      <c r="O7" s="107"/>
      <c r="P7" s="108"/>
      <c r="Q7" s="109"/>
      <c r="R7" s="107"/>
      <c r="S7" s="108"/>
      <c r="T7" s="109"/>
      <c r="U7" s="121"/>
      <c r="V7" s="124"/>
      <c r="W7" s="124"/>
      <c r="X7" s="103"/>
      <c r="Y7" s="103"/>
      <c r="Z7" s="37" t="s">
        <v>11</v>
      </c>
      <c r="AA7" s="37" t="s">
        <v>11</v>
      </c>
      <c r="AB7" s="37" t="s">
        <v>11</v>
      </c>
      <c r="AC7" s="37" t="s">
        <v>11</v>
      </c>
      <c r="AD7" s="37" t="s">
        <v>11</v>
      </c>
      <c r="AE7" s="37" t="s">
        <v>11</v>
      </c>
    </row>
    <row r="8" spans="1:31" ht="20.100000000000001" customHeight="1">
      <c r="A8" s="11"/>
      <c r="B8" s="22"/>
      <c r="C8" s="22"/>
      <c r="D8" s="22"/>
      <c r="E8" s="22"/>
      <c r="F8" s="22"/>
      <c r="G8" s="22"/>
      <c r="H8" s="22"/>
      <c r="I8" s="22"/>
      <c r="J8" s="22"/>
      <c r="K8" s="22">
        <f>L8+M8+N8</f>
        <v>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33"/>
      <c r="Y8" s="33"/>
      <c r="Z8" s="9">
        <f>AA8+AB8+AC8+AD8+AE8</f>
        <v>0</v>
      </c>
      <c r="AA8" s="9"/>
      <c r="AB8" s="9"/>
      <c r="AC8" s="9"/>
      <c r="AD8" s="9"/>
      <c r="AE8" s="9"/>
    </row>
    <row r="9" spans="1:31" ht="20.100000000000001" customHeight="1">
      <c r="A9" s="9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33"/>
      <c r="Y9" s="33"/>
      <c r="Z9" s="9"/>
      <c r="AA9" s="9"/>
      <c r="AB9" s="9"/>
      <c r="AC9" s="9"/>
      <c r="AD9" s="9"/>
      <c r="AE9" s="9"/>
    </row>
    <row r="10" spans="1:31" ht="20.100000000000001" customHeight="1">
      <c r="A10" s="9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</row>
    <row r="11" spans="1:31" ht="20.100000000000001" customHeight="1">
      <c r="A11" s="9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9"/>
      <c r="Y11" s="9"/>
      <c r="Z11" s="9"/>
      <c r="AA11" s="9"/>
      <c r="AB11" s="9"/>
      <c r="AC11" s="9"/>
      <c r="AD11" s="9"/>
      <c r="AE11" s="9"/>
    </row>
    <row r="12" spans="1:31" ht="20.100000000000001" customHeight="1">
      <c r="A12" s="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9"/>
      <c r="Y12" s="9"/>
      <c r="Z12" s="9"/>
      <c r="AA12" s="9"/>
      <c r="AB12" s="9"/>
      <c r="AC12" s="9"/>
      <c r="AD12" s="9"/>
      <c r="AE12" s="9"/>
    </row>
    <row r="13" spans="1:31" ht="20.100000000000001" customHeight="1">
      <c r="A13" s="9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9"/>
      <c r="Y13" s="9"/>
      <c r="Z13" s="9"/>
      <c r="AA13" s="9"/>
      <c r="AB13" s="9"/>
      <c r="AC13" s="9"/>
      <c r="AD13" s="9"/>
      <c r="AE13" s="9"/>
    </row>
    <row r="14" spans="1:31" ht="20.100000000000001" customHeight="1">
      <c r="A14" s="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9"/>
      <c r="Y14" s="9"/>
      <c r="Z14" s="9"/>
      <c r="AA14" s="9"/>
      <c r="AB14" s="9"/>
      <c r="AC14" s="9"/>
      <c r="AD14" s="9"/>
      <c r="AE14" s="9"/>
    </row>
    <row r="15" spans="1:31" ht="24.75" customHeight="1">
      <c r="A15" s="76"/>
      <c r="B15" s="76" t="s">
        <v>184</v>
      </c>
      <c r="C15" s="76"/>
      <c r="D15" s="76"/>
      <c r="E15" s="76"/>
      <c r="G15" s="76" t="s">
        <v>185</v>
      </c>
      <c r="H15" s="76"/>
      <c r="I15" s="76"/>
      <c r="J15" s="76"/>
      <c r="L15" s="76"/>
      <c r="M15" s="18"/>
      <c r="N15" s="18"/>
      <c r="O15" s="18"/>
      <c r="P15" s="18"/>
      <c r="Q15" s="18"/>
      <c r="R15" s="18"/>
      <c r="S15" s="18"/>
      <c r="T15" s="18"/>
    </row>
    <row r="16" spans="1:31" ht="20.100000000000001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1:23" ht="20.100000000000001" customHeight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ht="20.100000000000001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</row>
    <row r="19" spans="1:23" ht="20.100000000000001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</row>
    <row r="20" spans="1:23" ht="20.100000000000001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</row>
    <row r="21" spans="1:23" ht="20.100000000000001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ht="20.100000000000001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ht="20.100000000000001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ht="20.100000000000001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ht="20.100000000000001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ht="20.100000000000001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ht="20.100000000000001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ht="20.100000000000001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ht="20.100000000000001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ht="20.100000000000001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ht="20.100000000000001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ht="20.100000000000001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1:23" ht="20.100000000000001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1:23" ht="20.100000000000001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1:23" ht="20.100000000000001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ht="20.100000000000001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ht="20.100000000000001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ht="20.100000000000001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ht="20.100000000000001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ht="20.100000000000001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ht="20.100000000000001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3" ht="20.100000000000001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3" ht="20.100000000000001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20.100000000000001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20.100000000000001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20.100000000000001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</row>
    <row r="47" spans="1:23" ht="20.100000000000001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20.100000000000001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23" ht="20.100000000000001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1:23" ht="20.100000000000001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1:23" ht="20.100000000000001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ht="20.100000000000001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ht="20.100000000000001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</row>
    <row r="54" spans="1:23" ht="20.100000000000001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</row>
    <row r="55" spans="1:23" ht="20.100000000000001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1:23" ht="20.100000000000001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  <row r="57" spans="1:23" ht="20.100000000000001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</row>
    <row r="58" spans="1:23" ht="20.100000000000001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</row>
    <row r="59" spans="1:23" ht="20.100000000000001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</row>
    <row r="60" spans="1:23" ht="20.100000000000001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</row>
    <row r="61" spans="1:23" ht="20.100000000000001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</row>
    <row r="62" spans="1:23" ht="20.100000000000001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</row>
    <row r="63" spans="1:23" ht="20.100000000000001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</row>
    <row r="64" spans="1:23" ht="20.100000000000001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</row>
    <row r="65" spans="1:23" ht="20.100000000000001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</row>
    <row r="66" spans="1:23" ht="20.100000000000001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</row>
    <row r="67" spans="1:23" ht="20.100000000000001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</row>
    <row r="68" spans="1:23" ht="20.100000000000001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</row>
    <row r="69" spans="1:23" ht="20.100000000000001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</row>
    <row r="70" spans="1:23" ht="20.100000000000001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</row>
    <row r="71" spans="1:23" ht="20.100000000000001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</row>
    <row r="72" spans="1:23" ht="20.100000000000001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</row>
    <row r="73" spans="1:23" ht="20.100000000000001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</row>
    <row r="74" spans="1:23" ht="20.100000000000001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</row>
    <row r="75" spans="1:23" ht="20.100000000000001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</row>
    <row r="76" spans="1:23" ht="20.100000000000001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</row>
    <row r="77" spans="1:23" ht="20.100000000000001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</row>
    <row r="78" spans="1:23" ht="20.100000000000001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</row>
    <row r="79" spans="1:23" ht="20.100000000000001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</row>
    <row r="80" spans="1:23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</sheetData>
  <mergeCells count="35">
    <mergeCell ref="A1:AE1"/>
    <mergeCell ref="A3:A7"/>
    <mergeCell ref="C4:C7"/>
    <mergeCell ref="O4:Q4"/>
    <mergeCell ref="O6:Q7"/>
    <mergeCell ref="V3:W3"/>
    <mergeCell ref="V4:V5"/>
    <mergeCell ref="W4:W5"/>
    <mergeCell ref="V6:V7"/>
    <mergeCell ref="W6:W7"/>
    <mergeCell ref="D4:D7"/>
    <mergeCell ref="E4:E7"/>
    <mergeCell ref="K4:N4"/>
    <mergeCell ref="B3:B7"/>
    <mergeCell ref="X4:X7"/>
    <mergeCell ref="K6:N7"/>
    <mergeCell ref="X3:Y3"/>
    <mergeCell ref="Y4:Y7"/>
    <mergeCell ref="R4:T4"/>
    <mergeCell ref="R6:T7"/>
    <mergeCell ref="F3:U3"/>
    <mergeCell ref="U4:U5"/>
    <mergeCell ref="U6:U7"/>
    <mergeCell ref="F4:F5"/>
    <mergeCell ref="F6:F7"/>
    <mergeCell ref="J4:J5"/>
    <mergeCell ref="J6:J7"/>
    <mergeCell ref="G4:I5"/>
    <mergeCell ref="Z3:AE3"/>
    <mergeCell ref="AA4:AA6"/>
    <mergeCell ref="AB4:AB6"/>
    <mergeCell ref="AC4:AC6"/>
    <mergeCell ref="AD4:AD6"/>
    <mergeCell ref="AE4:AE6"/>
    <mergeCell ref="Z4:Z6"/>
  </mergeCells>
  <phoneticPr fontId="9" type="noConversion"/>
  <printOptions horizontalCentered="1"/>
  <pageMargins left="0" right="0" top="0" bottom="0" header="0" footer="0"/>
  <pageSetup paperSize="8" scale="5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20"/>
  <sheetViews>
    <sheetView view="pageBreakPreview" zoomScale="80" zoomScaleSheetLayoutView="80" workbookViewId="0">
      <selection activeCell="B22" sqref="B22"/>
    </sheetView>
  </sheetViews>
  <sheetFormatPr defaultColWidth="9" defaultRowHeight="14.25"/>
  <cols>
    <col min="1" max="1" width="10.875" bestFit="1" customWidth="1"/>
    <col min="2" max="2" width="10.875" customWidth="1"/>
    <col min="3" max="3" width="14" customWidth="1"/>
    <col min="4" max="4" width="12.875" bestFit="1" customWidth="1"/>
    <col min="5" max="5" width="15.125" customWidth="1"/>
    <col min="6" max="7" width="12.875" bestFit="1" customWidth="1"/>
    <col min="8" max="8" width="15.25" customWidth="1"/>
    <col min="9" max="9" width="12.875" bestFit="1" customWidth="1"/>
    <col min="10" max="10" width="9.625" customWidth="1"/>
    <col min="11" max="11" width="8.875" bestFit="1" customWidth="1"/>
    <col min="12" max="12" width="15" bestFit="1" customWidth="1"/>
    <col min="15" max="15" width="14.625" customWidth="1"/>
  </cols>
  <sheetData>
    <row r="1" spans="1:17" ht="39.950000000000003" customHeight="1">
      <c r="A1" s="87" t="s">
        <v>88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7" ht="20.100000000000001" customHeight="1">
      <c r="A2" s="74" t="s">
        <v>187</v>
      </c>
      <c r="B2" s="26"/>
      <c r="C2" s="26"/>
      <c r="D2" s="1"/>
      <c r="E2" s="1"/>
      <c r="F2" s="1"/>
      <c r="G2" s="1"/>
      <c r="H2" s="1"/>
      <c r="M2" s="21"/>
      <c r="N2" s="21"/>
    </row>
    <row r="3" spans="1:17" s="2" customFormat="1" ht="44.1" customHeight="1">
      <c r="A3" s="83" t="s">
        <v>99</v>
      </c>
      <c r="B3" s="137" t="s">
        <v>100</v>
      </c>
      <c r="C3" s="147" t="s">
        <v>22</v>
      </c>
      <c r="D3" s="148"/>
      <c r="E3" s="62" t="s">
        <v>126</v>
      </c>
      <c r="F3" s="138" t="s">
        <v>127</v>
      </c>
      <c r="G3" s="133" t="s">
        <v>26</v>
      </c>
      <c r="H3" s="133"/>
      <c r="I3" s="133"/>
      <c r="J3" s="133"/>
      <c r="K3" s="133"/>
      <c r="L3" s="163" t="s">
        <v>25</v>
      </c>
      <c r="M3" s="119"/>
      <c r="N3" s="160" t="s">
        <v>177</v>
      </c>
      <c r="O3" s="133"/>
      <c r="P3" s="21"/>
      <c r="Q3" s="21"/>
    </row>
    <row r="4" spans="1:17" s="2" customFormat="1" ht="18" customHeight="1">
      <c r="A4" s="132"/>
      <c r="B4" s="137"/>
      <c r="C4" s="149" t="s">
        <v>124</v>
      </c>
      <c r="D4" s="151" t="s">
        <v>125</v>
      </c>
      <c r="E4" s="133" t="s">
        <v>24</v>
      </c>
      <c r="F4" s="139"/>
      <c r="G4" s="161" t="s">
        <v>128</v>
      </c>
      <c r="H4" s="158" t="s">
        <v>129</v>
      </c>
      <c r="I4" s="165" t="s">
        <v>130</v>
      </c>
      <c r="J4" s="165" t="s">
        <v>131</v>
      </c>
      <c r="K4" s="165" t="s">
        <v>19</v>
      </c>
      <c r="L4" s="161" t="s">
        <v>132</v>
      </c>
      <c r="M4" s="164" t="s">
        <v>133</v>
      </c>
      <c r="N4" s="161" t="s">
        <v>134</v>
      </c>
      <c r="O4" s="158" t="s">
        <v>135</v>
      </c>
      <c r="P4" s="21"/>
      <c r="Q4" s="21"/>
    </row>
    <row r="5" spans="1:17" s="2" customFormat="1" ht="18" customHeight="1">
      <c r="A5" s="132"/>
      <c r="B5" s="137"/>
      <c r="C5" s="150"/>
      <c r="D5" s="152"/>
      <c r="E5" s="133"/>
      <c r="F5" s="139"/>
      <c r="G5" s="162"/>
      <c r="H5" s="159"/>
      <c r="I5" s="166"/>
      <c r="J5" s="166"/>
      <c r="K5" s="166"/>
      <c r="L5" s="162"/>
      <c r="M5" s="125"/>
      <c r="N5" s="162"/>
      <c r="O5" s="159"/>
      <c r="P5" s="21"/>
      <c r="Q5" s="21"/>
    </row>
    <row r="6" spans="1:17" s="2" customFormat="1" ht="18" customHeight="1">
      <c r="A6" s="132"/>
      <c r="B6" s="137"/>
      <c r="C6" s="153" t="s">
        <v>23</v>
      </c>
      <c r="D6" s="154"/>
      <c r="E6" s="133"/>
      <c r="F6" s="139"/>
      <c r="G6" s="141" t="s">
        <v>24</v>
      </c>
      <c r="H6" s="142"/>
      <c r="I6" s="142"/>
      <c r="J6" s="142"/>
      <c r="K6" s="143"/>
      <c r="L6" s="141" t="s">
        <v>24</v>
      </c>
      <c r="M6" s="143"/>
      <c r="N6" s="124" t="s">
        <v>75</v>
      </c>
      <c r="O6" s="124"/>
    </row>
    <row r="7" spans="1:17" ht="20.100000000000001" customHeight="1">
      <c r="A7" s="132"/>
      <c r="B7" s="137"/>
      <c r="C7" s="155"/>
      <c r="D7" s="156"/>
      <c r="E7" s="133"/>
      <c r="F7" s="140"/>
      <c r="G7" s="144"/>
      <c r="H7" s="145"/>
      <c r="I7" s="145"/>
      <c r="J7" s="145"/>
      <c r="K7" s="146"/>
      <c r="L7" s="144"/>
      <c r="M7" s="146"/>
      <c r="N7" s="124"/>
      <c r="O7" s="124"/>
    </row>
    <row r="8" spans="1:17" ht="20.100000000000001" customHeight="1">
      <c r="A8" s="11"/>
      <c r="B8" s="11"/>
      <c r="C8" s="11"/>
      <c r="D8" s="22"/>
      <c r="E8" s="22"/>
      <c r="F8" s="22"/>
      <c r="G8" s="22"/>
      <c r="H8" s="22"/>
      <c r="I8" s="22"/>
      <c r="J8" s="22"/>
      <c r="K8" s="33"/>
      <c r="L8" s="33"/>
      <c r="M8" s="9"/>
      <c r="N8" s="9"/>
      <c r="O8" s="9"/>
    </row>
    <row r="9" spans="1:17" ht="20.100000000000001" customHeight="1">
      <c r="A9" s="4"/>
      <c r="B9" s="4"/>
      <c r="C9" s="4"/>
      <c r="D9" s="23"/>
      <c r="E9" s="23"/>
      <c r="F9" s="23"/>
      <c r="G9" s="23"/>
      <c r="H9" s="23"/>
      <c r="I9" s="23"/>
      <c r="J9" s="23"/>
      <c r="K9" s="33"/>
      <c r="L9" s="33"/>
      <c r="M9" s="9"/>
      <c r="N9" s="9"/>
      <c r="O9" s="9"/>
    </row>
    <row r="10" spans="1:17" ht="20.100000000000001" customHeight="1">
      <c r="A10" s="4"/>
      <c r="B10" s="4"/>
      <c r="C10" s="4"/>
      <c r="D10" s="23"/>
      <c r="E10" s="23"/>
      <c r="F10" s="23"/>
      <c r="G10" s="23"/>
      <c r="H10" s="23"/>
      <c r="I10" s="23"/>
      <c r="J10" s="23"/>
      <c r="K10" s="9"/>
      <c r="L10" s="9"/>
      <c r="M10" s="9"/>
      <c r="N10" s="9"/>
      <c r="O10" s="9"/>
    </row>
    <row r="11" spans="1:17" ht="20.100000000000001" customHeight="1">
      <c r="A11" s="4"/>
      <c r="B11" s="4"/>
      <c r="C11" s="4"/>
      <c r="D11" s="23"/>
      <c r="E11" s="23"/>
      <c r="F11" s="23"/>
      <c r="G11" s="23"/>
      <c r="H11" s="23"/>
      <c r="I11" s="23"/>
      <c r="J11" s="23"/>
      <c r="K11" s="9"/>
      <c r="L11" s="9"/>
      <c r="M11" s="9"/>
      <c r="N11" s="9"/>
      <c r="O11" s="9"/>
    </row>
    <row r="12" spans="1:17" ht="20.100000000000001" customHeight="1">
      <c r="A12" s="4"/>
      <c r="B12" s="4"/>
      <c r="C12" s="4"/>
      <c r="D12" s="23"/>
      <c r="E12" s="23"/>
      <c r="F12" s="23"/>
      <c r="G12" s="23"/>
      <c r="H12" s="23"/>
      <c r="I12" s="23"/>
      <c r="J12" s="23"/>
      <c r="K12" s="9"/>
      <c r="L12" s="9"/>
      <c r="M12" s="9"/>
      <c r="N12" s="9"/>
      <c r="O12" s="9"/>
    </row>
    <row r="13" spans="1:17" ht="20.100000000000001" customHeight="1">
      <c r="A13" s="4"/>
      <c r="B13" s="4"/>
      <c r="C13" s="4"/>
      <c r="D13" s="23"/>
      <c r="E13" s="23"/>
      <c r="F13" s="23"/>
      <c r="G13" s="23"/>
      <c r="H13" s="23"/>
      <c r="I13" s="23"/>
      <c r="J13" s="23"/>
      <c r="K13" s="9"/>
      <c r="L13" s="9"/>
      <c r="M13" s="9"/>
      <c r="N13" s="9"/>
      <c r="O13" s="9"/>
    </row>
    <row r="14" spans="1:17" ht="20.100000000000001" customHeight="1">
      <c r="A14" s="4"/>
      <c r="B14" s="4"/>
      <c r="C14" s="4"/>
      <c r="D14" s="23"/>
      <c r="E14" s="23"/>
      <c r="F14" s="23"/>
      <c r="G14" s="23"/>
      <c r="H14" s="23"/>
      <c r="I14" s="23"/>
      <c r="J14" s="23"/>
      <c r="K14" s="9"/>
      <c r="L14" s="9"/>
      <c r="M14" s="9"/>
      <c r="N14" s="9"/>
      <c r="O14" s="9"/>
    </row>
    <row r="15" spans="1:17" ht="20.100000000000001" customHeight="1">
      <c r="A15" s="4"/>
      <c r="B15" s="4"/>
      <c r="C15" s="4"/>
      <c r="D15" s="23"/>
      <c r="E15" s="23"/>
      <c r="F15" s="23"/>
      <c r="G15" s="23"/>
      <c r="H15" s="23"/>
      <c r="I15" s="23"/>
      <c r="J15" s="23"/>
      <c r="K15" s="9"/>
      <c r="L15" s="9"/>
      <c r="M15" s="9"/>
      <c r="N15" s="9"/>
      <c r="O15" s="9"/>
    </row>
    <row r="16" spans="1:17" ht="20.100000000000001" customHeight="1">
      <c r="A16" s="4"/>
      <c r="B16" s="4"/>
      <c r="C16" s="4"/>
      <c r="D16" s="23"/>
      <c r="E16" s="23"/>
      <c r="F16" s="23"/>
      <c r="G16" s="23"/>
      <c r="H16" s="23"/>
      <c r="I16" s="23"/>
      <c r="J16" s="23"/>
      <c r="K16" s="9"/>
      <c r="L16" s="9"/>
      <c r="M16" s="9"/>
      <c r="N16" s="9"/>
      <c r="O16" s="9"/>
    </row>
    <row r="17" spans="1:15" ht="20.100000000000001" customHeight="1">
      <c r="A17" s="4"/>
      <c r="B17" s="4"/>
      <c r="C17" s="4"/>
      <c r="D17" s="23"/>
      <c r="E17" s="23"/>
      <c r="F17" s="23"/>
      <c r="G17" s="23"/>
      <c r="H17" s="23"/>
      <c r="I17" s="23"/>
      <c r="J17" s="23"/>
      <c r="K17" s="9"/>
      <c r="L17" s="9"/>
      <c r="M17" s="9"/>
      <c r="N17" s="9"/>
      <c r="O17" s="9"/>
    </row>
    <row r="18" spans="1:15" s="3" customFormat="1" ht="20.100000000000001" customHeight="1">
      <c r="A18" s="16"/>
      <c r="B18" s="16"/>
      <c r="C18" s="16"/>
      <c r="D18" s="23"/>
      <c r="E18" s="23"/>
      <c r="F18" s="23"/>
      <c r="G18" s="23"/>
      <c r="H18" s="23"/>
      <c r="I18" s="23"/>
      <c r="J18" s="23"/>
      <c r="K18" s="9"/>
      <c r="L18" s="9"/>
      <c r="M18" s="9"/>
      <c r="N18" s="9"/>
      <c r="O18" s="9"/>
    </row>
    <row r="19" spans="1:15" s="3" customFormat="1" ht="20.100000000000001" customHeight="1">
      <c r="A19" s="16"/>
      <c r="B19" s="16"/>
      <c r="C19" s="16"/>
      <c r="D19" s="23"/>
      <c r="E19" s="23"/>
      <c r="F19" s="23"/>
      <c r="G19" s="23"/>
      <c r="H19" s="23"/>
      <c r="I19" s="23"/>
      <c r="J19" s="23"/>
      <c r="K19" s="9"/>
      <c r="L19" s="9"/>
      <c r="M19" s="9"/>
      <c r="N19" s="9"/>
      <c r="O19" s="9"/>
    </row>
    <row r="20" spans="1:15" s="3" customFormat="1" ht="20.100000000000001" customHeight="1">
      <c r="A20" s="16"/>
      <c r="B20" s="16"/>
      <c r="C20" s="16"/>
      <c r="D20" s="23"/>
      <c r="E20" s="23"/>
      <c r="F20" s="23"/>
      <c r="G20" s="23"/>
      <c r="H20" s="23"/>
      <c r="I20" s="23"/>
      <c r="J20" s="23"/>
      <c r="K20" s="9"/>
      <c r="L20" s="9"/>
      <c r="M20" s="9"/>
      <c r="N20" s="9"/>
      <c r="O20" s="9"/>
    </row>
    <row r="21" spans="1:15" s="3" customFormat="1" ht="20.100000000000001" customHeight="1">
      <c r="A21" s="4"/>
      <c r="B21" s="4"/>
      <c r="C21" s="4"/>
      <c r="D21" s="23"/>
      <c r="E21" s="23"/>
      <c r="F21" s="23"/>
      <c r="G21" s="23"/>
      <c r="H21" s="23"/>
      <c r="I21" s="23"/>
      <c r="J21" s="23"/>
      <c r="K21" s="9"/>
      <c r="L21" s="9"/>
      <c r="M21" s="9"/>
      <c r="N21" s="9"/>
      <c r="O21" s="9"/>
    </row>
    <row r="22" spans="1:15" s="3" customFormat="1" ht="28.5" customHeight="1">
      <c r="A22" s="17"/>
      <c r="B22" s="77" t="s">
        <v>184</v>
      </c>
      <c r="C22" s="77"/>
      <c r="D22" s="157"/>
      <c r="E22" s="157"/>
      <c r="F22" s="76" t="s">
        <v>185</v>
      </c>
      <c r="G22" s="25"/>
      <c r="H22" s="25"/>
      <c r="I22" s="17"/>
      <c r="J22" s="17"/>
    </row>
    <row r="23" spans="1:15" ht="20.100000000000001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</row>
    <row r="24" spans="1:15" ht="20.100000000000001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</row>
    <row r="25" spans="1:15" ht="20.100000000000001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5" ht="20.100000000000001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5" ht="20.100000000000001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</row>
    <row r="28" spans="1:15" ht="20.100000000000001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5" ht="20.100000000000001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5" ht="20.100000000000001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5" ht="20.100000000000001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</row>
    <row r="32" spans="1:15" ht="20.100000000000001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</row>
    <row r="33" spans="1:10" ht="20.100000000000001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</row>
    <row r="34" spans="1:10" ht="20.100000000000001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</row>
    <row r="35" spans="1:10" ht="20.100000000000001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</row>
    <row r="36" spans="1:10" ht="20.100000000000001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</row>
    <row r="37" spans="1:10" ht="20.100000000000001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</row>
    <row r="38" spans="1:10" ht="20.100000000000001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</row>
    <row r="39" spans="1:10" ht="20.100000000000001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0" ht="20.100000000000001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</row>
    <row r="41" spans="1:10" ht="20.100000000000001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</row>
    <row r="42" spans="1:10" ht="20.100000000000001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0" ht="20.100000000000001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0" ht="20.100000000000001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0" ht="20.100000000000001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0" ht="20.100000000000001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0" ht="20.100000000000001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 ht="20.100000000000001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0" ht="20.100000000000001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0" ht="20.100000000000001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0" ht="20.100000000000001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0" ht="20.100000000000001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</row>
    <row r="53" spans="1:10" ht="20.100000000000001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10" ht="20.100000000000001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</row>
    <row r="55" spans="1:10" ht="20.100000000000001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20.100000000000001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20.100000000000001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</row>
    <row r="58" spans="1:10" ht="20.100000000000001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</row>
    <row r="59" spans="1:10" ht="20.100000000000001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</row>
    <row r="60" spans="1:10" ht="20.100000000000001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</row>
    <row r="61" spans="1:10" ht="20.100000000000001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</row>
    <row r="62" spans="1:10" ht="20.100000000000001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</row>
    <row r="63" spans="1:10" ht="20.100000000000001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</row>
    <row r="64" spans="1:10" ht="20.100000000000001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</row>
    <row r="65" spans="1:10" ht="20.100000000000001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</row>
    <row r="66" spans="1:10" ht="20.100000000000001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20.100000000000001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</row>
    <row r="68" spans="1:10" ht="20.100000000000001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</row>
    <row r="69" spans="1:10" ht="20.100000000000001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</row>
    <row r="70" spans="1:10" ht="20.100000000000001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</row>
    <row r="71" spans="1:10" ht="20.100000000000001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</row>
    <row r="72" spans="1:10" ht="20.100000000000001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</row>
    <row r="73" spans="1:10" ht="20.100000000000001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</row>
    <row r="74" spans="1:10" ht="20.100000000000001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</row>
    <row r="75" spans="1:10" ht="20.100000000000001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</row>
    <row r="76" spans="1:10" ht="20.100000000000001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</row>
    <row r="77" spans="1:10" ht="20.100000000000001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</row>
    <row r="78" spans="1:10" ht="20.100000000000001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</row>
    <row r="79" spans="1:10" ht="20.100000000000001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</row>
    <row r="80" spans="1:10" ht="20.100000000000001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</row>
    <row r="81" spans="1:10" ht="20.100000000000001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</row>
    <row r="82" spans="1:10" ht="20.100000000000001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</row>
    <row r="83" spans="1:10" ht="20.100000000000001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</row>
    <row r="84" spans="1:10" ht="20.100000000000001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</row>
    <row r="85" spans="1:10" ht="20.100000000000001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</row>
    <row r="86" spans="1:10" ht="20.100000000000001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</row>
    <row r="87" spans="1:10" ht="20.100000000000001" customHeight="1"/>
    <row r="88" spans="1:10" ht="20.100000000000001" customHeight="1"/>
    <row r="89" spans="1:10" ht="20.100000000000001" customHeight="1"/>
    <row r="90" spans="1:10" ht="20.100000000000001" customHeight="1"/>
    <row r="91" spans="1:10" ht="20.100000000000001" customHeight="1"/>
    <row r="92" spans="1:10" ht="20.100000000000001" customHeight="1"/>
    <row r="93" spans="1:10" ht="20.100000000000001" customHeight="1"/>
    <row r="94" spans="1:10" ht="20.100000000000001" customHeight="1"/>
    <row r="95" spans="1:10" ht="20.100000000000001" customHeight="1"/>
    <row r="96" spans="1:10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</sheetData>
  <mergeCells count="25">
    <mergeCell ref="D22:E22"/>
    <mergeCell ref="L6:M7"/>
    <mergeCell ref="H4:H5"/>
    <mergeCell ref="N3:O3"/>
    <mergeCell ref="N4:N5"/>
    <mergeCell ref="O4:O5"/>
    <mergeCell ref="N6:O7"/>
    <mergeCell ref="L3:M3"/>
    <mergeCell ref="G3:K3"/>
    <mergeCell ref="E4:E7"/>
    <mergeCell ref="L4:L5"/>
    <mergeCell ref="M4:M5"/>
    <mergeCell ref="G4:G5"/>
    <mergeCell ref="I4:I5"/>
    <mergeCell ref="J4:J5"/>
    <mergeCell ref="K4:K5"/>
    <mergeCell ref="A1:O1"/>
    <mergeCell ref="A3:A7"/>
    <mergeCell ref="B3:B7"/>
    <mergeCell ref="F3:F7"/>
    <mergeCell ref="G6:K7"/>
    <mergeCell ref="C3:D3"/>
    <mergeCell ref="C4:C5"/>
    <mergeCell ref="D4:D5"/>
    <mergeCell ref="C6:D7"/>
  </mergeCells>
  <phoneticPr fontId="11" type="noConversion"/>
  <printOptions horizontalCentered="1"/>
  <pageMargins left="0" right="0" top="0" bottom="0" header="0" footer="0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23"/>
  <sheetViews>
    <sheetView view="pageBreakPreview" zoomScale="80" zoomScaleNormal="90" zoomScaleSheetLayoutView="80" workbookViewId="0">
      <selection activeCell="B24" sqref="B24"/>
    </sheetView>
  </sheetViews>
  <sheetFormatPr defaultColWidth="9" defaultRowHeight="14.25"/>
  <cols>
    <col min="1" max="1" width="18.375" style="1" customWidth="1"/>
    <col min="2" max="2" width="13.875" style="1" customWidth="1"/>
    <col min="3" max="3" width="17.5" style="1" customWidth="1"/>
    <col min="4" max="4" width="11.875" style="1" customWidth="1"/>
    <col min="5" max="5" width="6.125" style="1" customWidth="1"/>
    <col min="6" max="6" width="6.875" style="1" customWidth="1"/>
    <col min="7" max="11" width="9" style="1"/>
    <col min="12" max="47" width="7.375" style="1" bestFit="1" customWidth="1"/>
    <col min="48" max="48" width="8" style="1" customWidth="1"/>
    <col min="49" max="49" width="7.625" style="1" customWidth="1"/>
    <col min="50" max="55" width="9.5" style="1" bestFit="1" customWidth="1"/>
    <col min="56" max="16384" width="9" style="1"/>
  </cols>
  <sheetData>
    <row r="1" spans="1:55" ht="30" customHeight="1">
      <c r="A1" s="167" t="s">
        <v>28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</row>
    <row r="2" spans="1:55" ht="25.5">
      <c r="A2" s="79" t="s">
        <v>186</v>
      </c>
      <c r="B2" s="79"/>
      <c r="C2" s="39"/>
      <c r="D2" s="39"/>
      <c r="E2" s="39"/>
      <c r="F2" s="60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</row>
    <row r="3" spans="1:55" ht="15" customHeight="1">
      <c r="A3" s="83" t="s">
        <v>99</v>
      </c>
      <c r="B3" s="161" t="s">
        <v>136</v>
      </c>
      <c r="C3" s="177" t="s">
        <v>137</v>
      </c>
      <c r="D3" s="161" t="s">
        <v>138</v>
      </c>
      <c r="E3" s="123" t="s">
        <v>139</v>
      </c>
      <c r="F3" s="124"/>
      <c r="G3" s="124"/>
      <c r="H3" s="161" t="s">
        <v>140</v>
      </c>
      <c r="I3" s="141" t="s">
        <v>33</v>
      </c>
      <c r="J3" s="142"/>
      <c r="K3" s="142"/>
      <c r="L3" s="143"/>
      <c r="M3" s="161" t="s">
        <v>145</v>
      </c>
      <c r="N3" s="169" t="s">
        <v>146</v>
      </c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84" t="s">
        <v>147</v>
      </c>
      <c r="AY3" s="185"/>
      <c r="AZ3" s="185"/>
      <c r="BA3" s="185"/>
      <c r="BB3" s="185"/>
      <c r="BC3" s="186"/>
    </row>
    <row r="4" spans="1:55" ht="15" customHeight="1">
      <c r="A4" s="132"/>
      <c r="B4" s="175"/>
      <c r="C4" s="178"/>
      <c r="D4" s="175"/>
      <c r="E4" s="124"/>
      <c r="F4" s="124"/>
      <c r="G4" s="124"/>
      <c r="H4" s="180"/>
      <c r="I4" s="181"/>
      <c r="J4" s="182"/>
      <c r="K4" s="182"/>
      <c r="L4" s="183"/>
      <c r="M4" s="180"/>
      <c r="N4" s="170" t="s">
        <v>34</v>
      </c>
      <c r="O4" s="170"/>
      <c r="P4" s="170"/>
      <c r="Q4" s="170"/>
      <c r="R4" s="170"/>
      <c r="S4" s="170"/>
      <c r="T4" s="170" t="s">
        <v>35</v>
      </c>
      <c r="U4" s="170"/>
      <c r="V4" s="170"/>
      <c r="W4" s="170"/>
      <c r="X4" s="170"/>
      <c r="Y4" s="170"/>
      <c r="Z4" s="170" t="s">
        <v>36</v>
      </c>
      <c r="AA4" s="170"/>
      <c r="AB4" s="170"/>
      <c r="AC4" s="170"/>
      <c r="AD4" s="170"/>
      <c r="AE4" s="170"/>
      <c r="AF4" s="170" t="s">
        <v>37</v>
      </c>
      <c r="AG4" s="170"/>
      <c r="AH4" s="170"/>
      <c r="AI4" s="170"/>
      <c r="AJ4" s="170"/>
      <c r="AK4" s="170"/>
      <c r="AL4" s="169" t="s">
        <v>38</v>
      </c>
      <c r="AM4" s="170"/>
      <c r="AN4" s="170"/>
      <c r="AO4" s="170"/>
      <c r="AP4" s="170"/>
      <c r="AQ4" s="170"/>
      <c r="AR4" s="169" t="s">
        <v>39</v>
      </c>
      <c r="AS4" s="170"/>
      <c r="AT4" s="170"/>
      <c r="AU4" s="170"/>
      <c r="AV4" s="170"/>
      <c r="AW4" s="170"/>
      <c r="AX4" s="187"/>
      <c r="AY4" s="188"/>
      <c r="AZ4" s="188"/>
      <c r="BA4" s="188"/>
      <c r="BB4" s="188"/>
      <c r="BC4" s="189"/>
    </row>
    <row r="5" spans="1:55" ht="15" customHeight="1">
      <c r="A5" s="132"/>
      <c r="B5" s="175"/>
      <c r="C5" s="178"/>
      <c r="D5" s="175"/>
      <c r="E5" s="141" t="s">
        <v>57</v>
      </c>
      <c r="F5" s="143"/>
      <c r="G5" s="124" t="s">
        <v>58</v>
      </c>
      <c r="H5" s="180"/>
      <c r="I5" s="181"/>
      <c r="J5" s="182"/>
      <c r="K5" s="182"/>
      <c r="L5" s="183"/>
      <c r="M5" s="180"/>
      <c r="N5" s="171" t="s">
        <v>41</v>
      </c>
      <c r="O5" s="171"/>
      <c r="P5" s="171"/>
      <c r="Q5" s="171" t="s">
        <v>42</v>
      </c>
      <c r="R5" s="171"/>
      <c r="S5" s="171"/>
      <c r="T5" s="171" t="s">
        <v>41</v>
      </c>
      <c r="U5" s="171"/>
      <c r="V5" s="171"/>
      <c r="W5" s="171" t="s">
        <v>42</v>
      </c>
      <c r="X5" s="171"/>
      <c r="Y5" s="171"/>
      <c r="Z5" s="171" t="s">
        <v>41</v>
      </c>
      <c r="AA5" s="171"/>
      <c r="AB5" s="171"/>
      <c r="AC5" s="171" t="s">
        <v>42</v>
      </c>
      <c r="AD5" s="171"/>
      <c r="AE5" s="171"/>
      <c r="AF5" s="171" t="s">
        <v>41</v>
      </c>
      <c r="AG5" s="171"/>
      <c r="AH5" s="171"/>
      <c r="AI5" s="171" t="s">
        <v>42</v>
      </c>
      <c r="AJ5" s="171"/>
      <c r="AK5" s="171"/>
      <c r="AL5" s="171" t="s">
        <v>41</v>
      </c>
      <c r="AM5" s="171"/>
      <c r="AN5" s="171"/>
      <c r="AO5" s="171" t="s">
        <v>42</v>
      </c>
      <c r="AP5" s="171"/>
      <c r="AQ5" s="171"/>
      <c r="AR5" s="171" t="s">
        <v>41</v>
      </c>
      <c r="AS5" s="171"/>
      <c r="AT5" s="171"/>
      <c r="AU5" s="171" t="s">
        <v>42</v>
      </c>
      <c r="AV5" s="171"/>
      <c r="AW5" s="171"/>
      <c r="AX5" s="190"/>
      <c r="AY5" s="191"/>
      <c r="AZ5" s="191"/>
      <c r="BA5" s="191"/>
      <c r="BB5" s="191"/>
      <c r="BC5" s="192"/>
    </row>
    <row r="6" spans="1:55" s="58" customFormat="1" ht="15" customHeight="1">
      <c r="A6" s="132"/>
      <c r="B6" s="175"/>
      <c r="C6" s="178"/>
      <c r="D6" s="175"/>
      <c r="E6" s="144"/>
      <c r="F6" s="146"/>
      <c r="G6" s="123"/>
      <c r="H6" s="180"/>
      <c r="I6" s="144"/>
      <c r="J6" s="145"/>
      <c r="K6" s="145"/>
      <c r="L6" s="146"/>
      <c r="M6" s="162"/>
      <c r="N6" s="57" t="s">
        <v>89</v>
      </c>
      <c r="O6" s="57" t="s">
        <v>90</v>
      </c>
      <c r="P6" s="57" t="s">
        <v>91</v>
      </c>
      <c r="Q6" s="57" t="s">
        <v>89</v>
      </c>
      <c r="R6" s="57" t="s">
        <v>90</v>
      </c>
      <c r="S6" s="57" t="s">
        <v>91</v>
      </c>
      <c r="T6" s="57" t="s">
        <v>89</v>
      </c>
      <c r="U6" s="57" t="s">
        <v>90</v>
      </c>
      <c r="V6" s="57" t="s">
        <v>91</v>
      </c>
      <c r="W6" s="57" t="s">
        <v>89</v>
      </c>
      <c r="X6" s="57" t="s">
        <v>90</v>
      </c>
      <c r="Y6" s="57" t="s">
        <v>91</v>
      </c>
      <c r="Z6" s="57" t="s">
        <v>89</v>
      </c>
      <c r="AA6" s="57" t="s">
        <v>90</v>
      </c>
      <c r="AB6" s="57" t="s">
        <v>91</v>
      </c>
      <c r="AC6" s="57" t="s">
        <v>89</v>
      </c>
      <c r="AD6" s="57" t="s">
        <v>90</v>
      </c>
      <c r="AE6" s="57" t="s">
        <v>91</v>
      </c>
      <c r="AF6" s="57" t="s">
        <v>89</v>
      </c>
      <c r="AG6" s="57" t="s">
        <v>90</v>
      </c>
      <c r="AH6" s="57" t="s">
        <v>91</v>
      </c>
      <c r="AI6" s="57" t="s">
        <v>89</v>
      </c>
      <c r="AJ6" s="57" t="s">
        <v>90</v>
      </c>
      <c r="AK6" s="57" t="s">
        <v>91</v>
      </c>
      <c r="AL6" s="57" t="s">
        <v>89</v>
      </c>
      <c r="AM6" s="57" t="s">
        <v>90</v>
      </c>
      <c r="AN6" s="57" t="s">
        <v>91</v>
      </c>
      <c r="AO6" s="57" t="s">
        <v>89</v>
      </c>
      <c r="AP6" s="57" t="s">
        <v>90</v>
      </c>
      <c r="AQ6" s="57" t="s">
        <v>91</v>
      </c>
      <c r="AR6" s="57" t="s">
        <v>89</v>
      </c>
      <c r="AS6" s="57" t="s">
        <v>90</v>
      </c>
      <c r="AT6" s="57" t="s">
        <v>91</v>
      </c>
      <c r="AU6" s="57" t="s">
        <v>89</v>
      </c>
      <c r="AV6" s="57" t="s">
        <v>90</v>
      </c>
      <c r="AW6" s="57" t="s">
        <v>91</v>
      </c>
      <c r="AX6" s="195" t="s">
        <v>34</v>
      </c>
      <c r="AY6" s="197" t="s">
        <v>35</v>
      </c>
      <c r="AZ6" s="197" t="s">
        <v>36</v>
      </c>
      <c r="BA6" s="199" t="s">
        <v>37</v>
      </c>
      <c r="BB6" s="193" t="s">
        <v>38</v>
      </c>
      <c r="BC6" s="193" t="s">
        <v>39</v>
      </c>
    </row>
    <row r="7" spans="1:55" ht="27">
      <c r="A7" s="132"/>
      <c r="B7" s="176"/>
      <c r="C7" s="179"/>
      <c r="D7" s="176"/>
      <c r="E7" s="61" t="s">
        <v>104</v>
      </c>
      <c r="F7" s="61" t="s">
        <v>105</v>
      </c>
      <c r="G7" s="40" t="s">
        <v>59</v>
      </c>
      <c r="H7" s="162"/>
      <c r="I7" s="64" t="s">
        <v>141</v>
      </c>
      <c r="J7" s="64" t="s">
        <v>142</v>
      </c>
      <c r="K7" s="64" t="s">
        <v>143</v>
      </c>
      <c r="L7" s="64" t="s">
        <v>144</v>
      </c>
      <c r="M7" s="54" t="s">
        <v>11</v>
      </c>
      <c r="N7" s="172" t="s">
        <v>40</v>
      </c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4"/>
      <c r="AX7" s="196"/>
      <c r="AY7" s="198"/>
      <c r="AZ7" s="198"/>
      <c r="BA7" s="200"/>
      <c r="BB7" s="194"/>
      <c r="BC7" s="194"/>
    </row>
    <row r="8" spans="1:55" ht="20.100000000000001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 t="e">
        <f>(N8-Q8)/N8*100%</f>
        <v>#DIV/0!</v>
      </c>
      <c r="AY8" s="55" t="e">
        <f>(T8-W8)/T8*100%</f>
        <v>#DIV/0!</v>
      </c>
      <c r="AZ8" s="55" t="e">
        <f>(Z8-AC8)/Z8*100%</f>
        <v>#DIV/0!</v>
      </c>
      <c r="BA8" s="55" t="e">
        <f>(AF8-AI8)/AF8*100%</f>
        <v>#DIV/0!</v>
      </c>
      <c r="BB8" s="55" t="e">
        <f>(AL8-AO8)/AL8*100%</f>
        <v>#DIV/0!</v>
      </c>
      <c r="BC8" s="55" t="e">
        <f>(AR8-AU8)/AR8*100%</f>
        <v>#DIV/0!</v>
      </c>
    </row>
    <row r="9" spans="1:55" ht="20.100000000000001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</row>
    <row r="10" spans="1:55" ht="20.100000000000001" customHeight="1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</row>
    <row r="11" spans="1:55" ht="20.100000000000001" customHeight="1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6"/>
      <c r="AX11" s="55"/>
      <c r="AY11" s="55"/>
      <c r="AZ11" s="55"/>
      <c r="BA11" s="55"/>
      <c r="BB11" s="55"/>
      <c r="BC11" s="55"/>
    </row>
    <row r="12" spans="1:55" ht="20.100000000000001" customHeight="1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</row>
    <row r="13" spans="1:55" ht="20.100000000000001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</row>
    <row r="14" spans="1:55" ht="20.100000000000001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</row>
    <row r="15" spans="1:55" ht="20.100000000000001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</row>
    <row r="16" spans="1:55" ht="20.100000000000001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</row>
    <row r="17" spans="1:56" ht="20.100000000000001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</row>
    <row r="18" spans="1:56" ht="20.100000000000001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</row>
    <row r="19" spans="1:56" ht="20.100000000000001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</row>
    <row r="20" spans="1:56" ht="20.100000000000001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</row>
    <row r="21" spans="1:56" ht="20.100000000000001" customHeight="1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</row>
    <row r="22" spans="1:56" ht="20.100000000000001" customHeight="1">
      <c r="A22" s="81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</row>
    <row r="23" spans="1:56" ht="20.100000000000001" customHeight="1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</row>
  </sheetData>
  <mergeCells count="38">
    <mergeCell ref="BC6:BC7"/>
    <mergeCell ref="AX6:AX7"/>
    <mergeCell ref="AY6:AY7"/>
    <mergeCell ref="AZ6:AZ7"/>
    <mergeCell ref="BA6:BA7"/>
    <mergeCell ref="BB6:BB7"/>
    <mergeCell ref="AX3:BC5"/>
    <mergeCell ref="AO5:AQ5"/>
    <mergeCell ref="AR4:AW4"/>
    <mergeCell ref="AR5:AT5"/>
    <mergeCell ref="AU5:AW5"/>
    <mergeCell ref="N3:AW3"/>
    <mergeCell ref="AC5:AE5"/>
    <mergeCell ref="Z4:AE4"/>
    <mergeCell ref="AF5:AH5"/>
    <mergeCell ref="AI5:AK5"/>
    <mergeCell ref="AF4:AK4"/>
    <mergeCell ref="N4:S4"/>
    <mergeCell ref="N7:AW7"/>
    <mergeCell ref="T5:V5"/>
    <mergeCell ref="W5:Y5"/>
    <mergeCell ref="T4:Y4"/>
    <mergeCell ref="Z5:AB5"/>
    <mergeCell ref="A1:L1"/>
    <mergeCell ref="AL4:AQ4"/>
    <mergeCell ref="AL5:AN5"/>
    <mergeCell ref="N5:P5"/>
    <mergeCell ref="Q5:S5"/>
    <mergeCell ref="B3:B7"/>
    <mergeCell ref="D3:D7"/>
    <mergeCell ref="C3:C7"/>
    <mergeCell ref="M3:M6"/>
    <mergeCell ref="H3:H7"/>
    <mergeCell ref="E3:G4"/>
    <mergeCell ref="G5:G6"/>
    <mergeCell ref="I3:L6"/>
    <mergeCell ref="E5:F6"/>
    <mergeCell ref="A3:A7"/>
  </mergeCells>
  <phoneticPr fontId="9" type="noConversion"/>
  <pageMargins left="0.75" right="0.75" top="1" bottom="1" header="0.5" footer="0.5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34"/>
  <sheetViews>
    <sheetView view="pageBreakPreview" zoomScale="80" zoomScaleNormal="90" zoomScaleSheetLayoutView="80" workbookViewId="0">
      <selection activeCell="F38" sqref="F38"/>
    </sheetView>
  </sheetViews>
  <sheetFormatPr defaultColWidth="9" defaultRowHeight="14.25"/>
  <cols>
    <col min="1" max="1" width="21.625" customWidth="1"/>
    <col min="2" max="2" width="11.875" bestFit="1" customWidth="1"/>
    <col min="4" max="4" width="10.875" bestFit="1" customWidth="1"/>
    <col min="5" max="5" width="10.875" customWidth="1"/>
    <col min="6" max="6" width="12.875" bestFit="1" customWidth="1"/>
    <col min="7" max="7" width="10.875" customWidth="1"/>
    <col min="8" max="8" width="12.125" customWidth="1"/>
    <col min="9" max="9" width="13.5" customWidth="1"/>
    <col min="10" max="10" width="13.5" bestFit="1" customWidth="1"/>
    <col min="24" max="24" width="12" customWidth="1"/>
  </cols>
  <sheetData>
    <row r="1" spans="1:26" ht="25.5">
      <c r="A1" s="201" t="s">
        <v>64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</row>
    <row r="2" spans="1:26" ht="15" customHeight="1">
      <c r="A2" s="83" t="s">
        <v>99</v>
      </c>
      <c r="B2" s="124" t="s">
        <v>48</v>
      </c>
      <c r="C2" s="97" t="s">
        <v>101</v>
      </c>
      <c r="D2" s="123" t="s">
        <v>32</v>
      </c>
      <c r="E2" s="123" t="s">
        <v>45</v>
      </c>
      <c r="F2" s="123" t="s">
        <v>148</v>
      </c>
      <c r="G2" s="161" t="s">
        <v>149</v>
      </c>
      <c r="H2" s="212" t="s">
        <v>150</v>
      </c>
      <c r="I2" s="203" t="s">
        <v>151</v>
      </c>
      <c r="J2" s="221" t="s">
        <v>152</v>
      </c>
      <c r="K2" s="222"/>
      <c r="L2" s="222"/>
      <c r="M2" s="222"/>
      <c r="N2" s="222"/>
      <c r="O2" s="223"/>
      <c r="P2" s="209" t="s">
        <v>153</v>
      </c>
      <c r="Q2" s="207" t="s">
        <v>154</v>
      </c>
      <c r="R2" s="217" t="s">
        <v>155</v>
      </c>
      <c r="S2" s="93" t="s">
        <v>156</v>
      </c>
      <c r="T2" s="94"/>
      <c r="U2" s="94"/>
      <c r="V2" s="94"/>
      <c r="W2" s="94"/>
      <c r="X2" s="95"/>
      <c r="Y2" s="97" t="s">
        <v>157</v>
      </c>
      <c r="Z2" s="97" t="s">
        <v>158</v>
      </c>
    </row>
    <row r="3" spans="1:26" ht="15" customHeight="1">
      <c r="A3" s="132"/>
      <c r="B3" s="123"/>
      <c r="C3" s="206"/>
      <c r="D3" s="123"/>
      <c r="E3" s="123"/>
      <c r="F3" s="124"/>
      <c r="G3" s="180"/>
      <c r="H3" s="212"/>
      <c r="I3" s="204"/>
      <c r="J3" s="224"/>
      <c r="K3" s="225"/>
      <c r="L3" s="225"/>
      <c r="M3" s="225"/>
      <c r="N3" s="225"/>
      <c r="O3" s="226"/>
      <c r="P3" s="210"/>
      <c r="Q3" s="208"/>
      <c r="R3" s="218"/>
      <c r="S3" s="214"/>
      <c r="T3" s="215"/>
      <c r="U3" s="215"/>
      <c r="V3" s="215"/>
      <c r="W3" s="215"/>
      <c r="X3" s="216"/>
      <c r="Y3" s="206"/>
      <c r="Z3" s="206"/>
    </row>
    <row r="4" spans="1:26" ht="15" customHeight="1">
      <c r="A4" s="132"/>
      <c r="B4" s="123"/>
      <c r="C4" s="206"/>
      <c r="D4" s="123"/>
      <c r="E4" s="123"/>
      <c r="F4" s="124"/>
      <c r="G4" s="180"/>
      <c r="H4" s="212"/>
      <c r="I4" s="204"/>
      <c r="J4" s="211" t="s">
        <v>65</v>
      </c>
      <c r="K4" s="211" t="s">
        <v>71</v>
      </c>
      <c r="L4" s="211" t="s">
        <v>72</v>
      </c>
      <c r="M4" s="211" t="s">
        <v>73</v>
      </c>
      <c r="N4" s="211" t="s">
        <v>74</v>
      </c>
      <c r="O4" s="211" t="s">
        <v>80</v>
      </c>
      <c r="P4" s="210"/>
      <c r="Q4" s="208"/>
      <c r="R4" s="218"/>
      <c r="S4" s="98" t="s">
        <v>65</v>
      </c>
      <c r="T4" s="96" t="s">
        <v>66</v>
      </c>
      <c r="U4" s="96" t="s">
        <v>67</v>
      </c>
      <c r="V4" s="96" t="s">
        <v>68</v>
      </c>
      <c r="W4" s="96" t="s">
        <v>69</v>
      </c>
      <c r="X4" s="97" t="s">
        <v>70</v>
      </c>
      <c r="Y4" s="206"/>
      <c r="Z4" s="206"/>
    </row>
    <row r="5" spans="1:26" ht="15" customHeight="1">
      <c r="A5" s="132"/>
      <c r="B5" s="123"/>
      <c r="C5" s="206"/>
      <c r="D5" s="123"/>
      <c r="E5" s="123"/>
      <c r="F5" s="124"/>
      <c r="G5" s="162"/>
      <c r="H5" s="212"/>
      <c r="I5" s="205"/>
      <c r="J5" s="220"/>
      <c r="K5" s="219"/>
      <c r="L5" s="219"/>
      <c r="M5" s="220"/>
      <c r="N5" s="220"/>
      <c r="O5" s="219"/>
      <c r="P5" s="210"/>
      <c r="Q5" s="208"/>
      <c r="R5" s="219"/>
      <c r="S5" s="213"/>
      <c r="T5" s="206"/>
      <c r="U5" s="206"/>
      <c r="V5" s="206"/>
      <c r="W5" s="206"/>
      <c r="X5" s="96"/>
      <c r="Y5" s="206"/>
      <c r="Z5" s="206"/>
    </row>
    <row r="6" spans="1:26" ht="15.75">
      <c r="A6" s="132"/>
      <c r="B6" s="123"/>
      <c r="C6" s="206"/>
      <c r="D6" s="123"/>
      <c r="E6" s="65" t="s">
        <v>11</v>
      </c>
      <c r="F6" s="28" t="s">
        <v>46</v>
      </c>
      <c r="G6" s="34" t="s">
        <v>77</v>
      </c>
      <c r="H6" s="29" t="s">
        <v>43</v>
      </c>
      <c r="I6" s="44" t="s">
        <v>95</v>
      </c>
      <c r="J6" s="32" t="s">
        <v>43</v>
      </c>
      <c r="K6" s="32" t="s">
        <v>43</v>
      </c>
      <c r="L6" s="32" t="s">
        <v>43</v>
      </c>
      <c r="M6" s="36" t="s">
        <v>43</v>
      </c>
      <c r="N6" s="36" t="s">
        <v>43</v>
      </c>
      <c r="O6" s="36" t="s">
        <v>43</v>
      </c>
      <c r="P6" s="211"/>
      <c r="Q6" s="36" t="s">
        <v>47</v>
      </c>
      <c r="R6" s="38" t="s">
        <v>78</v>
      </c>
      <c r="S6" s="37" t="s">
        <v>44</v>
      </c>
      <c r="T6" s="37" t="s">
        <v>11</v>
      </c>
      <c r="U6" s="37" t="s">
        <v>11</v>
      </c>
      <c r="V6" s="37" t="s">
        <v>11</v>
      </c>
      <c r="W6" s="37" t="s">
        <v>11</v>
      </c>
      <c r="X6" s="37" t="s">
        <v>11</v>
      </c>
      <c r="Y6" s="206"/>
      <c r="Z6" s="59" t="s">
        <v>47</v>
      </c>
    </row>
    <row r="7" spans="1:26" ht="20.100000000000001" customHeight="1">
      <c r="A7" s="9"/>
      <c r="B7" s="9"/>
      <c r="C7" s="9"/>
      <c r="D7" s="69"/>
      <c r="E7" s="69"/>
      <c r="F7" s="9"/>
      <c r="G7" s="9" t="e">
        <f>F7/'表四 污水处理厂运行情况'!M8</f>
        <v>#DIV/0!</v>
      </c>
      <c r="H7" s="9"/>
      <c r="I7" s="9"/>
      <c r="J7" s="35">
        <f>K7+L7+M7+N7+O7</f>
        <v>0</v>
      </c>
      <c r="K7" s="9"/>
      <c r="L7" s="9"/>
      <c r="M7" s="9"/>
      <c r="N7" s="9"/>
      <c r="O7" s="9"/>
      <c r="P7" s="9"/>
      <c r="Q7" s="9"/>
      <c r="R7" s="9" t="e">
        <f>Q7/(H7*(1-I7))</f>
        <v>#DIV/0!</v>
      </c>
      <c r="S7" s="9">
        <f>T7+U7+V7+W7+X7</f>
        <v>0</v>
      </c>
      <c r="T7" s="9"/>
      <c r="U7" s="9"/>
      <c r="V7" s="9"/>
      <c r="W7" s="9"/>
      <c r="X7" s="9"/>
      <c r="Y7" s="9"/>
      <c r="Z7" s="9"/>
    </row>
    <row r="8" spans="1:26" ht="20.100000000000001" customHeight="1">
      <c r="A8" s="9"/>
      <c r="B8" s="9"/>
      <c r="C8" s="9"/>
      <c r="D8" s="9"/>
      <c r="E8" s="9"/>
      <c r="F8" s="9"/>
      <c r="G8" s="9"/>
      <c r="H8" s="9"/>
      <c r="I8" s="9"/>
      <c r="J8" s="35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20.100000000000001" customHeight="1">
      <c r="A9" s="9"/>
      <c r="B9" s="9"/>
      <c r="C9" s="9"/>
      <c r="D9" s="9"/>
      <c r="E9" s="9"/>
      <c r="F9" s="9"/>
      <c r="G9" s="9"/>
      <c r="H9" s="9"/>
      <c r="I9" s="9"/>
      <c r="J9" s="35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20.100000000000001" customHeight="1">
      <c r="A10" s="9"/>
      <c r="B10" s="9"/>
      <c r="C10" s="9"/>
      <c r="D10" s="9"/>
      <c r="E10" s="9"/>
      <c r="F10" s="9"/>
      <c r="G10" s="9"/>
      <c r="H10" s="9"/>
      <c r="I10" s="9"/>
      <c r="J10" s="35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20.100000000000001" customHeight="1">
      <c r="A11" s="9"/>
      <c r="B11" s="9"/>
      <c r="C11" s="9"/>
      <c r="D11" s="9"/>
      <c r="E11" s="9"/>
      <c r="F11" s="9"/>
      <c r="G11" s="9"/>
      <c r="H11" s="9"/>
      <c r="I11" s="9"/>
      <c r="J11" s="35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20.100000000000001" customHeight="1">
      <c r="A12" s="9"/>
      <c r="B12" s="9"/>
      <c r="C12" s="9"/>
      <c r="D12" s="9"/>
      <c r="E12" s="9"/>
      <c r="F12" s="9"/>
      <c r="G12" s="9"/>
      <c r="H12" s="9"/>
      <c r="I12" s="9"/>
      <c r="J12" s="35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0.100000000000001" customHeight="1">
      <c r="A13" s="9"/>
      <c r="B13" s="9"/>
      <c r="C13" s="9"/>
      <c r="D13" s="9"/>
      <c r="E13" s="9"/>
      <c r="F13" s="9"/>
      <c r="G13" s="9"/>
      <c r="H13" s="9"/>
      <c r="I13" s="9"/>
      <c r="J13" s="35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0.100000000000001" customHeight="1">
      <c r="A14" s="9"/>
      <c r="B14" s="9"/>
      <c r="C14" s="9"/>
      <c r="D14" s="9"/>
      <c r="E14" s="9"/>
      <c r="F14" s="9"/>
      <c r="G14" s="9"/>
      <c r="H14" s="9"/>
      <c r="I14" s="9"/>
      <c r="J14" s="35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0.100000000000001" customHeight="1">
      <c r="A15" s="9"/>
      <c r="B15" s="9"/>
      <c r="C15" s="9"/>
      <c r="D15" s="9"/>
      <c r="E15" s="9"/>
      <c r="F15" s="9"/>
      <c r="G15" s="9"/>
      <c r="H15" s="9"/>
      <c r="I15" s="9"/>
      <c r="J15" s="35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20.100000000000001" customHeight="1">
      <c r="A16" s="9"/>
      <c r="B16" s="9"/>
      <c r="C16" s="9"/>
      <c r="D16" s="9"/>
      <c r="E16" s="9"/>
      <c r="F16" s="9"/>
      <c r="G16" s="9"/>
      <c r="H16" s="9"/>
      <c r="I16" s="9"/>
      <c r="J16" s="35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20.100000000000001" customHeight="1">
      <c r="A17" s="9"/>
      <c r="B17" s="9"/>
      <c r="C17" s="9"/>
      <c r="D17" s="9"/>
      <c r="E17" s="9"/>
      <c r="F17" s="9"/>
      <c r="G17" s="9"/>
      <c r="H17" s="9"/>
      <c r="I17" s="9"/>
      <c r="J17" s="35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20.100000000000001" customHeight="1">
      <c r="A18" s="9"/>
      <c r="B18" s="9"/>
      <c r="C18" s="9"/>
      <c r="D18" s="9"/>
      <c r="E18" s="9"/>
      <c r="F18" s="9"/>
      <c r="G18" s="9"/>
      <c r="H18" s="9"/>
      <c r="I18" s="9"/>
      <c r="J18" s="35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20.100000000000001" customHeight="1">
      <c r="A19" s="9"/>
      <c r="B19" s="9"/>
      <c r="C19" s="9"/>
      <c r="D19" s="9"/>
      <c r="E19" s="9"/>
      <c r="F19" s="9"/>
      <c r="G19" s="9"/>
      <c r="H19" s="9"/>
      <c r="I19" s="9"/>
      <c r="J19" s="35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20.100000000000001" customHeight="1">
      <c r="A20" s="9"/>
      <c r="B20" s="9"/>
      <c r="C20" s="9"/>
      <c r="D20" s="9"/>
      <c r="E20" s="9"/>
      <c r="F20" s="9"/>
      <c r="G20" s="9"/>
      <c r="H20" s="9"/>
      <c r="I20" s="9"/>
      <c r="J20" s="35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0.100000000000001" customHeight="1">
      <c r="A21" s="9"/>
      <c r="B21" s="9"/>
      <c r="C21" s="9"/>
      <c r="D21" s="9"/>
      <c r="E21" s="9"/>
      <c r="F21" s="9"/>
      <c r="G21" s="9"/>
      <c r="H21" s="9"/>
      <c r="I21" s="9"/>
      <c r="J21" s="35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20.100000000000001" customHeight="1">
      <c r="A22" s="9"/>
      <c r="B22" s="9"/>
      <c r="C22" s="9"/>
      <c r="D22" s="9"/>
      <c r="E22" s="9"/>
      <c r="F22" s="9"/>
      <c r="G22" s="9"/>
      <c r="H22" s="9"/>
      <c r="I22" s="9"/>
      <c r="J22" s="35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20.100000000000001" customHeight="1">
      <c r="A23" s="9"/>
      <c r="B23" s="9"/>
      <c r="C23" s="9"/>
      <c r="D23" s="9"/>
      <c r="E23" s="9"/>
      <c r="F23" s="9"/>
      <c r="G23" s="9"/>
      <c r="H23" s="9"/>
      <c r="I23" s="9"/>
      <c r="J23" s="35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20.100000000000001" customHeight="1">
      <c r="A24" s="9"/>
      <c r="B24" s="9"/>
      <c r="C24" s="9"/>
      <c r="D24" s="9"/>
      <c r="E24" s="9"/>
      <c r="F24" s="9"/>
      <c r="G24" s="9"/>
      <c r="H24" s="9"/>
      <c r="I24" s="9"/>
      <c r="J24" s="35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0.100000000000001" customHeight="1">
      <c r="A25" s="9"/>
      <c r="B25" s="9"/>
      <c r="C25" s="9"/>
      <c r="D25" s="9"/>
      <c r="E25" s="9"/>
      <c r="F25" s="9"/>
      <c r="G25" s="9"/>
      <c r="H25" s="9"/>
      <c r="I25" s="9"/>
      <c r="J25" s="35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20.100000000000001" customHeight="1">
      <c r="A26" s="9"/>
      <c r="B26" s="9"/>
      <c r="C26" s="9"/>
      <c r="D26" s="9"/>
      <c r="E26" s="9"/>
      <c r="F26" s="9"/>
      <c r="G26" s="9"/>
      <c r="H26" s="9"/>
      <c r="I26" s="9"/>
      <c r="J26" s="35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0.100000000000001" customHeight="1">
      <c r="A27" s="9"/>
      <c r="B27" s="9"/>
      <c r="C27" s="9"/>
      <c r="D27" s="9"/>
      <c r="E27" s="9"/>
      <c r="F27" s="9"/>
      <c r="G27" s="9"/>
      <c r="H27" s="9"/>
      <c r="I27" s="9"/>
      <c r="J27" s="35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20.100000000000001" customHeight="1">
      <c r="A28" s="9"/>
      <c r="B28" s="9"/>
      <c r="C28" s="9"/>
      <c r="D28" s="9"/>
      <c r="E28" s="9"/>
      <c r="F28" s="9"/>
      <c r="G28" s="9"/>
      <c r="H28" s="9"/>
      <c r="I28" s="9"/>
      <c r="J28" s="35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20.100000000000001" customHeight="1">
      <c r="A29" s="9"/>
      <c r="B29" s="9"/>
      <c r="C29" s="9"/>
      <c r="D29" s="9"/>
      <c r="E29" s="9"/>
      <c r="F29" s="9"/>
      <c r="G29" s="9"/>
      <c r="H29" s="9"/>
      <c r="I29" s="9"/>
      <c r="J29" s="35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20.100000000000001" customHeight="1">
      <c r="A30" s="9"/>
      <c r="B30" s="9"/>
      <c r="C30" s="9"/>
      <c r="D30" s="9"/>
      <c r="E30" s="9"/>
      <c r="F30" s="9"/>
      <c r="G30" s="9"/>
      <c r="H30" s="9"/>
      <c r="I30" s="9"/>
      <c r="J30" s="35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20.100000000000001" customHeight="1">
      <c r="A31" s="9"/>
      <c r="B31" s="9"/>
      <c r="C31" s="9"/>
      <c r="D31" s="9"/>
      <c r="E31" s="9"/>
      <c r="F31" s="9"/>
      <c r="G31" s="9"/>
      <c r="H31" s="9"/>
      <c r="I31" s="9"/>
      <c r="J31" s="35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20.100000000000001" customHeight="1">
      <c r="A32" s="9"/>
      <c r="B32" s="9"/>
      <c r="C32" s="9"/>
      <c r="D32" s="9"/>
      <c r="E32" s="9"/>
      <c r="F32" s="9"/>
      <c r="G32" s="9"/>
      <c r="H32" s="9"/>
      <c r="I32" s="9"/>
      <c r="J32" s="35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20.100000000000001" customHeight="1">
      <c r="A33" s="9"/>
      <c r="B33" s="9"/>
      <c r="C33" s="9"/>
      <c r="D33" s="9"/>
      <c r="E33" s="9"/>
      <c r="F33" s="9"/>
      <c r="G33" s="9"/>
      <c r="H33" s="9"/>
      <c r="I33" s="9"/>
      <c r="J33" s="35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7.100000000000001" customHeight="1">
      <c r="A34" s="9"/>
      <c r="B34" s="9"/>
      <c r="C34" s="9"/>
      <c r="D34" s="9"/>
      <c r="E34" s="9"/>
      <c r="F34" s="9"/>
      <c r="G34" s="9"/>
      <c r="H34" s="9"/>
      <c r="I34" s="9"/>
      <c r="J34" s="35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</sheetData>
  <mergeCells count="29">
    <mergeCell ref="X4:X5"/>
    <mergeCell ref="B2:B6"/>
    <mergeCell ref="C2:C6"/>
    <mergeCell ref="D2:D6"/>
    <mergeCell ref="E2:E5"/>
    <mergeCell ref="J4:J5"/>
    <mergeCell ref="K4:K5"/>
    <mergeCell ref="L4:L5"/>
    <mergeCell ref="M4:M5"/>
    <mergeCell ref="N4:N5"/>
    <mergeCell ref="J2:O3"/>
    <mergeCell ref="O4:O5"/>
    <mergeCell ref="W4:W5"/>
    <mergeCell ref="A1:Z1"/>
    <mergeCell ref="I2:I5"/>
    <mergeCell ref="Y2:Y6"/>
    <mergeCell ref="Z2:Z5"/>
    <mergeCell ref="F2:F5"/>
    <mergeCell ref="Q2:Q5"/>
    <mergeCell ref="P2:P6"/>
    <mergeCell ref="H2:H5"/>
    <mergeCell ref="S4:S5"/>
    <mergeCell ref="S2:X3"/>
    <mergeCell ref="V4:V5"/>
    <mergeCell ref="R2:R5"/>
    <mergeCell ref="G2:G5"/>
    <mergeCell ref="A2:A6"/>
    <mergeCell ref="T4:T5"/>
    <mergeCell ref="U4:U5"/>
  </mergeCells>
  <phoneticPr fontId="9" type="noConversion"/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"/>
  <sheetViews>
    <sheetView view="pageBreakPreview" zoomScale="80" zoomScaleSheetLayoutView="80" workbookViewId="0">
      <selection activeCell="I24" sqref="I24"/>
    </sheetView>
  </sheetViews>
  <sheetFormatPr defaultColWidth="9" defaultRowHeight="14.25"/>
  <cols>
    <col min="1" max="1" width="18.75" style="45" customWidth="1"/>
    <col min="2" max="2" width="12.625" style="45" customWidth="1"/>
    <col min="3" max="3" width="9.5" style="45" customWidth="1"/>
    <col min="4" max="4" width="10.875" style="45" customWidth="1"/>
    <col min="5" max="5" width="11.375" style="45" bestFit="1" customWidth="1"/>
    <col min="6" max="6" width="11.75" style="45" customWidth="1"/>
    <col min="7" max="7" width="10.875" style="45" bestFit="1" customWidth="1"/>
    <col min="8" max="12" width="8.625" style="45" customWidth="1"/>
    <col min="13" max="13" width="10.5" style="45" customWidth="1"/>
    <col min="14" max="14" width="8.625" style="45" customWidth="1"/>
    <col min="15" max="15" width="11.125" style="45" customWidth="1"/>
    <col min="16" max="16" width="9" style="45"/>
    <col min="17" max="17" width="12.75" style="45" customWidth="1"/>
    <col min="18" max="18" width="9" style="45"/>
    <col min="19" max="19" width="12.875" style="45" bestFit="1" customWidth="1"/>
    <col min="20" max="16384" width="9" style="45"/>
  </cols>
  <sheetData>
    <row r="1" spans="1:22" ht="39.950000000000003" customHeight="1">
      <c r="A1" s="227" t="s">
        <v>81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</row>
    <row r="2" spans="1:22" ht="36.950000000000003" customHeight="1">
      <c r="A2" s="83" t="s">
        <v>99</v>
      </c>
      <c r="B2" s="228" t="s">
        <v>82</v>
      </c>
      <c r="C2" s="231" t="s">
        <v>159</v>
      </c>
      <c r="D2" s="232"/>
      <c r="E2" s="239" t="s">
        <v>160</v>
      </c>
      <c r="F2" s="240"/>
      <c r="G2" s="241"/>
      <c r="H2" s="236" t="s">
        <v>83</v>
      </c>
      <c r="I2" s="237"/>
      <c r="J2" s="237"/>
      <c r="K2" s="238"/>
      <c r="L2" s="233" t="s">
        <v>164</v>
      </c>
      <c r="M2" s="231" t="s">
        <v>165</v>
      </c>
      <c r="N2" s="232"/>
      <c r="O2" s="233" t="s">
        <v>166</v>
      </c>
      <c r="P2" s="233" t="s">
        <v>167</v>
      </c>
      <c r="Q2" s="250" t="s">
        <v>168</v>
      </c>
      <c r="R2" s="236" t="s">
        <v>84</v>
      </c>
      <c r="S2" s="237"/>
      <c r="T2" s="237"/>
      <c r="U2" s="237"/>
      <c r="V2" s="238"/>
    </row>
    <row r="3" spans="1:22" ht="20.100000000000001" customHeight="1">
      <c r="A3" s="132"/>
      <c r="B3" s="229"/>
      <c r="C3" s="242" t="s">
        <v>102</v>
      </c>
      <c r="D3" s="242" t="s">
        <v>103</v>
      </c>
      <c r="E3" s="242" t="s">
        <v>93</v>
      </c>
      <c r="F3" s="243" t="s">
        <v>94</v>
      </c>
      <c r="G3" s="245" t="s">
        <v>92</v>
      </c>
      <c r="H3" s="247" t="s">
        <v>161</v>
      </c>
      <c r="I3" s="233" t="s">
        <v>162</v>
      </c>
      <c r="J3" s="249" t="s">
        <v>163</v>
      </c>
      <c r="K3" s="233" t="s">
        <v>9</v>
      </c>
      <c r="L3" s="234"/>
      <c r="M3" s="247" t="s">
        <v>85</v>
      </c>
      <c r="N3" s="234" t="s">
        <v>86</v>
      </c>
      <c r="O3" s="234"/>
      <c r="P3" s="234"/>
      <c r="Q3" s="250"/>
      <c r="R3" s="249" t="s">
        <v>169</v>
      </c>
      <c r="S3" s="249" t="s">
        <v>170</v>
      </c>
      <c r="T3" s="249" t="s">
        <v>171</v>
      </c>
      <c r="U3" s="249" t="s">
        <v>172</v>
      </c>
      <c r="V3" s="233" t="s">
        <v>173</v>
      </c>
    </row>
    <row r="4" spans="1:22" ht="20.100000000000001" customHeight="1">
      <c r="A4" s="132"/>
      <c r="B4" s="229"/>
      <c r="C4" s="242"/>
      <c r="D4" s="242"/>
      <c r="E4" s="242"/>
      <c r="F4" s="244"/>
      <c r="G4" s="246"/>
      <c r="H4" s="247"/>
      <c r="I4" s="234"/>
      <c r="J4" s="249"/>
      <c r="K4" s="234"/>
      <c r="L4" s="234"/>
      <c r="M4" s="247"/>
      <c r="N4" s="234"/>
      <c r="O4" s="234"/>
      <c r="P4" s="234"/>
      <c r="Q4" s="250"/>
      <c r="R4" s="249"/>
      <c r="S4" s="249"/>
      <c r="T4" s="251"/>
      <c r="U4" s="249"/>
      <c r="V4" s="235"/>
    </row>
    <row r="5" spans="1:22" ht="20.100000000000001" customHeight="1">
      <c r="A5" s="132"/>
      <c r="B5" s="230"/>
      <c r="C5" s="242"/>
      <c r="D5" s="242"/>
      <c r="E5" s="48" t="s">
        <v>23</v>
      </c>
      <c r="F5" s="48" t="s">
        <v>95</v>
      </c>
      <c r="G5" s="46" t="s">
        <v>23</v>
      </c>
      <c r="H5" s="248"/>
      <c r="I5" s="235"/>
      <c r="J5" s="249"/>
      <c r="K5" s="235"/>
      <c r="L5" s="235"/>
      <c r="M5" s="248"/>
      <c r="N5" s="235"/>
      <c r="O5" s="235"/>
      <c r="P5" s="235"/>
      <c r="Q5" s="46" t="s">
        <v>23</v>
      </c>
      <c r="R5" s="249"/>
      <c r="S5" s="47" t="s">
        <v>87</v>
      </c>
      <c r="T5" s="251"/>
      <c r="U5" s="249"/>
      <c r="V5" s="48" t="s">
        <v>20</v>
      </c>
    </row>
    <row r="6" spans="1:22" ht="20.100000000000001" customHeight="1">
      <c r="A6" s="132"/>
      <c r="B6" s="49"/>
      <c r="C6" s="50"/>
      <c r="D6" s="50"/>
      <c r="E6" s="50"/>
      <c r="F6" s="50"/>
      <c r="G6" s="50"/>
      <c r="H6" s="50"/>
      <c r="I6" s="50"/>
      <c r="J6" s="50"/>
      <c r="K6" s="50"/>
      <c r="L6" s="50"/>
      <c r="M6" s="50" t="e">
        <f>(J6-I6)/((A6+B6)/2-(K6+L6)/2)*100%</f>
        <v>#DIV/0!</v>
      </c>
      <c r="N6" s="50" t="e">
        <f>L6/B6*100%</f>
        <v>#DIV/0!</v>
      </c>
      <c r="O6" s="50"/>
      <c r="P6" s="50"/>
      <c r="Q6" s="50" t="e">
        <f>I6/'表四 污水处理厂运行情况'!M8</f>
        <v>#DIV/0!</v>
      </c>
      <c r="R6" s="51"/>
      <c r="S6" s="51" t="e">
        <f>R6/'表四 污水处理厂运行情况'!D8</f>
        <v>#DIV/0!</v>
      </c>
      <c r="T6" s="51"/>
      <c r="U6" s="52"/>
      <c r="V6" s="52" t="e">
        <f>U6/T6</f>
        <v>#DIV/0!</v>
      </c>
    </row>
    <row r="7" spans="1:22" ht="20.100000000000001" customHeight="1">
      <c r="A7" s="49"/>
      <c r="B7" s="49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2"/>
      <c r="Q7" s="52"/>
      <c r="R7" s="52"/>
      <c r="S7" s="52"/>
      <c r="T7" s="52"/>
      <c r="U7" s="52"/>
      <c r="V7" s="52"/>
    </row>
    <row r="8" spans="1:22" ht="20.100000000000001" customHeight="1">
      <c r="A8" s="49"/>
      <c r="B8" s="49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2"/>
      <c r="Q8" s="52"/>
      <c r="R8" s="52"/>
      <c r="S8" s="52"/>
      <c r="T8" s="52"/>
      <c r="U8" s="52"/>
      <c r="V8" s="52"/>
    </row>
    <row r="9" spans="1:22" ht="20.100000000000001" customHeight="1">
      <c r="A9" s="49"/>
      <c r="B9" s="49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2"/>
      <c r="Q9" s="52"/>
      <c r="R9" s="52"/>
      <c r="S9" s="52"/>
      <c r="T9" s="52"/>
      <c r="U9" s="52"/>
      <c r="V9" s="52"/>
    </row>
    <row r="10" spans="1:22" ht="20.100000000000001" customHeight="1">
      <c r="A10" s="49"/>
      <c r="B10" s="49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2"/>
      <c r="Q10" s="52"/>
      <c r="R10" s="52"/>
      <c r="S10" s="52"/>
      <c r="T10" s="52"/>
      <c r="U10" s="52"/>
      <c r="V10" s="52"/>
    </row>
    <row r="11" spans="1:22" ht="20.100000000000001" customHeight="1">
      <c r="A11" s="49"/>
      <c r="B11" s="49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2"/>
      <c r="Q11" s="52"/>
      <c r="R11" s="52"/>
      <c r="S11" s="52"/>
      <c r="T11" s="52"/>
      <c r="U11" s="52"/>
      <c r="V11" s="52"/>
    </row>
    <row r="12" spans="1:22" ht="20.100000000000001" customHeight="1">
      <c r="A12" s="49"/>
      <c r="B12" s="49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2"/>
      <c r="Q12" s="52"/>
      <c r="R12" s="52"/>
      <c r="S12" s="52"/>
      <c r="T12" s="52"/>
      <c r="U12" s="52"/>
      <c r="V12" s="52"/>
    </row>
    <row r="13" spans="1:22" ht="20.100000000000001" customHeight="1">
      <c r="A13" s="49"/>
      <c r="B13" s="49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2"/>
      <c r="Q13" s="52"/>
      <c r="R13" s="52"/>
      <c r="S13" s="52"/>
      <c r="T13" s="52"/>
      <c r="U13" s="52"/>
      <c r="V13" s="52"/>
    </row>
    <row r="14" spans="1:22" ht="20.100000000000001" customHeight="1">
      <c r="A14" s="49"/>
      <c r="B14" s="49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2"/>
      <c r="Q14" s="52"/>
      <c r="R14" s="52"/>
      <c r="S14" s="52"/>
      <c r="T14" s="52"/>
      <c r="U14" s="52"/>
      <c r="V14" s="52"/>
    </row>
    <row r="15" spans="1:22" ht="20.100000000000001" customHeight="1">
      <c r="A15" s="49"/>
      <c r="B15" s="49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2"/>
      <c r="Q15" s="52"/>
      <c r="R15" s="52"/>
      <c r="S15" s="52"/>
      <c r="T15" s="52"/>
      <c r="U15" s="52"/>
      <c r="V15" s="52"/>
    </row>
    <row r="16" spans="1:22" ht="20.100000000000001" customHeight="1">
      <c r="A16" s="49"/>
      <c r="B16" s="49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2"/>
      <c r="Q16" s="52"/>
      <c r="R16" s="52"/>
      <c r="S16" s="52"/>
      <c r="T16" s="52"/>
      <c r="U16" s="52"/>
      <c r="V16" s="52"/>
    </row>
    <row r="17" spans="1:22" ht="20.100000000000001" customHeight="1">
      <c r="A17" s="49"/>
      <c r="B17" s="49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2"/>
      <c r="Q17" s="52"/>
      <c r="R17" s="52"/>
      <c r="S17" s="52"/>
      <c r="T17" s="52"/>
      <c r="U17" s="52"/>
      <c r="V17" s="52"/>
    </row>
    <row r="18" spans="1:22" ht="20.100000000000001" customHeight="1">
      <c r="A18" s="49"/>
      <c r="B18" s="49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2"/>
      <c r="Q18" s="52"/>
      <c r="R18" s="52"/>
      <c r="S18" s="52"/>
      <c r="T18" s="52"/>
      <c r="U18" s="52"/>
      <c r="V18" s="52"/>
    </row>
    <row r="19" spans="1:22" ht="20.100000000000001" customHeight="1">
      <c r="A19" s="49"/>
      <c r="B19" s="49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2"/>
      <c r="Q19" s="52"/>
      <c r="R19" s="52"/>
      <c r="S19" s="52"/>
      <c r="T19" s="52"/>
      <c r="U19" s="52"/>
      <c r="V19" s="52"/>
    </row>
    <row r="20" spans="1:22" ht="20.100000000000001" customHeight="1">
      <c r="A20" s="49"/>
      <c r="B20" s="49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2"/>
      <c r="Q20" s="52"/>
      <c r="R20" s="52"/>
      <c r="S20" s="52"/>
      <c r="T20" s="52"/>
      <c r="U20" s="52"/>
      <c r="V20" s="52"/>
    </row>
    <row r="21" spans="1:22" ht="20.100000000000001" customHeight="1">
      <c r="A21" s="49"/>
      <c r="B21" s="49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2"/>
      <c r="Q21" s="52"/>
      <c r="R21" s="52"/>
      <c r="S21" s="52"/>
      <c r="T21" s="52"/>
      <c r="U21" s="52"/>
      <c r="V21" s="52"/>
    </row>
    <row r="22" spans="1:22" ht="20.100000000000001" customHeight="1">
      <c r="A22" s="49"/>
      <c r="B22" s="49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2"/>
      <c r="Q22" s="52"/>
      <c r="R22" s="52"/>
      <c r="S22" s="52"/>
      <c r="T22" s="52"/>
      <c r="U22" s="52"/>
      <c r="V22" s="52"/>
    </row>
    <row r="23" spans="1:22" ht="20.100000000000001" customHeight="1"/>
  </sheetData>
  <mergeCells count="28">
    <mergeCell ref="A1:V1"/>
    <mergeCell ref="V3:V4"/>
    <mergeCell ref="P2:P5"/>
    <mergeCell ref="Q2:Q4"/>
    <mergeCell ref="N3:N5"/>
    <mergeCell ref="R3:R5"/>
    <mergeCell ref="S3:S4"/>
    <mergeCell ref="T3:T5"/>
    <mergeCell ref="U3:U5"/>
    <mergeCell ref="H3:H5"/>
    <mergeCell ref="I3:I5"/>
    <mergeCell ref="J3:J5"/>
    <mergeCell ref="K3:K5"/>
    <mergeCell ref="M3:M5"/>
    <mergeCell ref="A2:A6"/>
    <mergeCell ref="B2:B5"/>
    <mergeCell ref="C2:D2"/>
    <mergeCell ref="L2:L5"/>
    <mergeCell ref="M2:N2"/>
    <mergeCell ref="O2:O5"/>
    <mergeCell ref="H2:K2"/>
    <mergeCell ref="E2:G2"/>
    <mergeCell ref="E3:E4"/>
    <mergeCell ref="F3:F4"/>
    <mergeCell ref="G3:G4"/>
    <mergeCell ref="R2:V2"/>
    <mergeCell ref="C3:C5"/>
    <mergeCell ref="D3:D5"/>
  </mergeCells>
  <phoneticPr fontId="9" type="noConversion"/>
  <pageMargins left="0.74791666666666701" right="0.74791666666666701" top="0.98402777777777795" bottom="0.98402777777777795" header="0.51180555555555596" footer="0.51180555555555596"/>
  <pageSetup paperSize="8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表一 企（事）业单位基本情况</vt:lpstr>
      <vt:lpstr>表二 区域基本情况</vt:lpstr>
      <vt:lpstr>表三 区域财务经济情况</vt:lpstr>
      <vt:lpstr>表四 污水处理厂运行情况</vt:lpstr>
      <vt:lpstr>表五 污水处理厂能耗</vt:lpstr>
      <vt:lpstr>表六 财务经济</vt:lpstr>
    </vt:vector>
  </TitlesOfParts>
  <Company>zls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sx2</dc:creator>
  <cp:lastModifiedBy>微软用户</cp:lastModifiedBy>
  <cp:lastPrinted>2017-03-22T06:32:00Z</cp:lastPrinted>
  <dcterms:created xsi:type="dcterms:W3CDTF">2003-02-25T02:58:00Z</dcterms:created>
  <dcterms:modified xsi:type="dcterms:W3CDTF">2020-07-06T01:33:07Z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true</vt:bool>
  </property>
</Properties>
</file>